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697"/>
  </bookViews>
  <sheets>
    <sheet name="Material" sheetId="1" r:id="rId1"/>
    <sheet name="Environment" sheetId="2" r:id="rId2"/>
    <sheet name="Mechanical Properties-Fracture" sheetId="4" r:id="rId3"/>
    <sheet name="Mechanical Properties-Fatigue" sheetId="5" r:id="rId4"/>
    <sheet name="fatigue plot" sheetId="6" r:id="rId5"/>
  </sheets>
  <calcPr calcId="140000" iterate="1" iterateCount="1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I10" i="5"/>
  <c r="F10" i="5"/>
  <c r="I5" i="5"/>
  <c r="F5" i="5"/>
  <c r="A4" i="5"/>
  <c r="A3" i="5"/>
  <c r="A2" i="5"/>
  <c r="A1" i="5"/>
  <c r="M10" i="4"/>
  <c r="F10" i="4"/>
  <c r="M9" i="4"/>
  <c r="F9" i="4"/>
  <c r="M7" i="4"/>
  <c r="F7" i="4"/>
  <c r="A4" i="4"/>
  <c r="A3" i="4"/>
  <c r="A2" i="4"/>
  <c r="A1" i="4"/>
  <c r="A4" i="2"/>
  <c r="A1" i="2"/>
  <c r="A3" i="2"/>
  <c r="A2" i="2"/>
</calcChain>
</file>

<file path=xl/sharedStrings.xml><?xml version="1.0" encoding="utf-8"?>
<sst xmlns="http://schemas.openxmlformats.org/spreadsheetml/2006/main" count="130" uniqueCount="88">
  <si>
    <t>common name</t>
  </si>
  <si>
    <t>UNS</t>
  </si>
  <si>
    <t>Form</t>
  </si>
  <si>
    <t>Specifications</t>
  </si>
  <si>
    <t>Composition</t>
  </si>
  <si>
    <t>Fe</t>
  </si>
  <si>
    <t>Cr</t>
  </si>
  <si>
    <t>Ni</t>
  </si>
  <si>
    <t>Mn</t>
  </si>
  <si>
    <t>Mo</t>
  </si>
  <si>
    <t xml:space="preserve">Cu </t>
  </si>
  <si>
    <t xml:space="preserve">Si </t>
  </si>
  <si>
    <t>C</t>
  </si>
  <si>
    <t xml:space="preserve">N </t>
  </si>
  <si>
    <t>S</t>
  </si>
  <si>
    <t>P</t>
  </si>
  <si>
    <t>B</t>
  </si>
  <si>
    <t>Tensile Properties</t>
  </si>
  <si>
    <t>Yield strength (MPa)</t>
  </si>
  <si>
    <t>Tensile strength (MPa)</t>
  </si>
  <si>
    <t>Yield strength† (MPa)</t>
  </si>
  <si>
    <t>‡ Elongation in 50 mm (or 2 in)</t>
  </si>
  <si>
    <t>Elongation‡ (%)</t>
  </si>
  <si>
    <t>Temperature (˚C)</t>
  </si>
  <si>
    <t>Pressure (MPa)</t>
  </si>
  <si>
    <t>Testing in Gaseous Hydrogen</t>
  </si>
  <si>
    <t>Gas Purity 
(ppm v/v)</t>
  </si>
  <si>
    <t>Reduction of Area 
(%)</t>
  </si>
  <si>
    <t>O2</t>
  </si>
  <si>
    <t>H2O</t>
  </si>
  <si>
    <t>N2</t>
  </si>
  <si>
    <t>Reference</t>
  </si>
  <si>
    <t>RT</t>
  </si>
  <si>
    <t>H2</t>
  </si>
  <si>
    <t>Environment 
[ Press. / Temp. ] 
(MPa) / (˚C)</t>
  </si>
  <si>
    <t>gas environment no. 1</t>
  </si>
  <si>
    <t>gas environment no. 2</t>
  </si>
  <si>
    <t>Temper</t>
  </si>
  <si>
    <t>References</t>
  </si>
  <si>
    <t>Ref.</t>
  </si>
  <si>
    <t>short</t>
  </si>
  <si>
    <t>full</t>
  </si>
  <si>
    <t>Test method</t>
  </si>
  <si>
    <r>
      <t>Test rate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 xml:space="preserve"> per second)</t>
    </r>
  </si>
  <si>
    <r>
      <t>J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(kJ/m</t>
    </r>
    <r>
      <rPr>
        <i/>
        <vertAlign val="superscript"/>
        <sz val="12"/>
        <color theme="1"/>
        <rFont val="Calibri"/>
        <scheme val="minor"/>
      </rPr>
      <t>2</t>
    </r>
    <r>
      <rPr>
        <i/>
        <sz val="12"/>
        <color theme="1"/>
        <rFont val="Calibri"/>
        <scheme val="minor"/>
      </rPr>
      <t>)</t>
    </r>
  </si>
  <si>
    <r>
      <t>K</t>
    </r>
    <r>
      <rPr>
        <i/>
        <vertAlign val="subscript"/>
        <sz val="12"/>
        <color theme="1"/>
        <rFont val="Calibri"/>
        <scheme val="minor"/>
      </rPr>
      <t>IC</t>
    </r>
    <r>
      <rPr>
        <i/>
        <sz val="12"/>
        <color theme="1"/>
        <rFont val="Calibri"/>
        <scheme val="minor"/>
      </rPr>
      <t xml:space="preserve"> 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</si>
  <si>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 Fracture Properties</t>
  </si>
  <si>
    <t xml:space="preserve"> Fatigue Properties</t>
  </si>
  <si>
    <t>R-ratio</t>
  </si>
  <si>
    <t>Frequency (Hz)</t>
  </si>
  <si>
    <t xml:space="preserve">Reference </t>
  </si>
  <si>
    <t>da/dN
(m/cycle)</t>
  </si>
  <si>
    <r>
      <t>∆K
(MPa m</t>
    </r>
    <r>
      <rPr>
        <i/>
        <vertAlign val="superscript"/>
        <sz val="12"/>
        <color theme="1"/>
        <rFont val="Calibri"/>
        <scheme val="minor"/>
      </rPr>
      <t>1/2</t>
    </r>
    <r>
      <rPr>
        <i/>
        <sz val="12"/>
        <color theme="1"/>
        <rFont val="Calibri"/>
        <scheme val="minor"/>
      </rPr>
      <t>)</t>
    </r>
  </si>
  <si>
    <t xml:space="preserve">Environment </t>
  </si>
  <si>
    <t>Environment [ Press. / Temp. ] (MPa / ˚C)</t>
  </si>
  <si>
    <t>Designation</t>
  </si>
  <si>
    <t>test environment</t>
  </si>
  <si>
    <t>[ref. env.]</t>
  </si>
  <si>
    <t>[env. 1]</t>
  </si>
  <si>
    <t>[env. 2]</t>
  </si>
  <si>
    <t>skelp</t>
  </si>
  <si>
    <t>bal</t>
  </si>
  <si>
    <t>n/r</t>
  </si>
  <si>
    <t>Nb</t>
  </si>
  <si>
    <t>Al</t>
  </si>
  <si>
    <t>Ti</t>
  </si>
  <si>
    <t>V</t>
  </si>
  <si>
    <t>air</t>
  </si>
  <si>
    <t>ASTM E1820</t>
  </si>
  <si>
    <t>~0.05</t>
  </si>
  <si>
    <t>blunting</t>
  </si>
  <si>
    <r>
      <t>† J</t>
    </r>
    <r>
      <rPr>
        <vertAlign val="subscript"/>
        <sz val="12"/>
        <color theme="1"/>
        <rFont val="Calibri"/>
        <scheme val="minor"/>
      </rPr>
      <t>Q</t>
    </r>
    <r>
      <rPr>
        <sz val="12"/>
        <color theme="1"/>
        <rFont val="Calibri"/>
        <family val="2"/>
        <scheme val="minor"/>
      </rPr>
      <t xml:space="preserve"> (K</t>
    </r>
    <r>
      <rPr>
        <vertAlign val="subscript"/>
        <sz val="12"/>
        <color theme="1"/>
        <rFont val="Calibri"/>
        <scheme val="minor"/>
      </rPr>
      <t>JQ</t>
    </r>
    <r>
      <rPr>
        <sz val="12"/>
        <color theme="1"/>
        <rFont val="Calibri"/>
        <family val="2"/>
        <scheme val="minor"/>
      </rPr>
      <t>): non uniform crack fronts</t>
    </r>
  </si>
  <si>
    <t>ASTM E647</t>
  </si>
  <si>
    <t>&lt; 5 typ.</t>
  </si>
  <si>
    <t>&lt; 2 typ.</t>
  </si>
  <si>
    <t>X80</t>
  </si>
  <si>
    <t>† strength at 0.5% elongation</t>
  </si>
  <si>
    <t>C San Marchi, BP Somerday, KA Nibur, DG Stalheim, T Boggess and S Jansto. "Fracture resistance and fatigue crack growth of X80 pipeline steel in gaseous hydrogen" (PVP2011-57684). in: Proceedings of PVP-2011: ASME Pressure Vessels and Piping Division Conference Baltimore MD, July 17-21, 2011.</t>
  </si>
  <si>
    <t>26†</t>
  </si>
  <si>
    <t>77†</t>
  </si>
  <si>
    <t>18†</t>
  </si>
  <si>
    <t>64†</t>
  </si>
  <si>
    <t>Orientation</t>
  </si>
  <si>
    <t>LT</t>
  </si>
  <si>
    <t>API</t>
  </si>
  <si>
    <t>Processing</t>
  </si>
  <si>
    <t>Microstructure</t>
  </si>
  <si>
    <t xml:space="preserve"> fine acicular ferrite + 
~30% polygonal ferrite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</si>
</sst>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b/>
      <i/>
      <sz val="14"/>
      <color theme="1"/>
      <name val="Calibri"/>
      <scheme val="minor"/>
    </font>
    <font>
      <sz val="14"/>
      <color theme="1"/>
      <name val="Calibri"/>
      <scheme val="minor"/>
    </font>
    <font>
      <i/>
      <vertAlign val="superscript"/>
      <sz val="12"/>
      <color theme="1"/>
      <name val="Calibri"/>
      <scheme val="minor"/>
    </font>
    <font>
      <i/>
      <vertAlign val="subscript"/>
      <sz val="12"/>
      <color theme="1"/>
      <name val="Calibri"/>
      <scheme val="minor"/>
    </font>
    <font>
      <i/>
      <sz val="10"/>
      <color theme="1"/>
      <name val="Calibri"/>
      <scheme val="minor"/>
    </font>
    <font>
      <vertAlign val="subscript"/>
      <sz val="12"/>
      <color theme="1"/>
      <name val="Calibri"/>
      <scheme val="minor"/>
    </font>
    <font>
      <sz val="12"/>
      <color theme="1"/>
      <name val="Helvetica"/>
    </font>
    <font>
      <b/>
      <i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7" xfId="0" applyBorder="1"/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1" fontId="0" fillId="0" borderId="6" xfId="0" applyNumberFormat="1" applyBorder="1" applyAlignment="1">
      <alignment horizontal="center"/>
    </xf>
    <xf numFmtId="11" fontId="0" fillId="0" borderId="9" xfId="0" applyNumberFormat="1" applyBorder="1" applyAlignment="1">
      <alignment horizontal="center"/>
    </xf>
    <xf numFmtId="11" fontId="0" fillId="0" borderId="0" xfId="0" applyNumberFormat="1" applyBorder="1"/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" fontId="0" fillId="3" borderId="4" xfId="0" applyNumberFormat="1" applyFill="1" applyBorder="1" applyAlignment="1">
      <alignment horizontal="center" vertical="center"/>
    </xf>
    <xf numFmtId="0" fontId="11" fillId="0" borderId="0" xfId="0" applyFont="1"/>
    <xf numFmtId="16" fontId="0" fillId="3" borderId="2" xfId="0" applyNumberFormat="1" applyFill="1" applyBorder="1" applyAlignment="1">
      <alignment horizontal="center" vertical="center"/>
    </xf>
    <xf numFmtId="16" fontId="0" fillId="3" borderId="5" xfId="0" applyNumberFormat="1" applyFill="1" applyBorder="1" applyAlignment="1">
      <alignment horizontal="center" vertical="center"/>
    </xf>
    <xf numFmtId="16" fontId="0" fillId="3" borderId="7" xfId="0" applyNumberFormat="1" applyFill="1" applyBorder="1" applyAlignment="1">
      <alignment horizontal="center" vertical="center"/>
    </xf>
    <xf numFmtId="16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" fontId="0" fillId="0" borderId="0" xfId="0" applyNumberFormat="1" applyFill="1" applyBorder="1" applyAlignment="1">
      <alignment horizontal="center" vertical="center"/>
    </xf>
    <xf numFmtId="16" fontId="0" fillId="0" borderId="8" xfId="0" applyNumberFormat="1" applyFill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0" xfId="0" applyFont="1" applyBorder="1" applyAlignment="1">
      <alignment horizontal="left"/>
    </xf>
    <xf numFmtId="0" fontId="12" fillId="0" borderId="0" xfId="0" applyFont="1" applyFill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chartsheet" Target="chartsheets/sheet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X80 API pipeline steel (f=1Hz)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21 MPa H2, R=0.1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'Mechanical Properties-Fatigue'!$E$14:$E$85</c:f>
              <c:numCache>
                <c:formatCode>0.0</c:formatCode>
                <c:ptCount val="72"/>
                <c:pt idx="0">
                  <c:v>9.1027</c:v>
                </c:pt>
                <c:pt idx="1">
                  <c:v>9.1923</c:v>
                </c:pt>
                <c:pt idx="2">
                  <c:v>9.3066</c:v>
                </c:pt>
                <c:pt idx="3">
                  <c:v>9.4241</c:v>
                </c:pt>
                <c:pt idx="4">
                  <c:v>9.5299</c:v>
                </c:pt>
                <c:pt idx="5">
                  <c:v>9.6387</c:v>
                </c:pt>
                <c:pt idx="6">
                  <c:v>9.7494</c:v>
                </c:pt>
                <c:pt idx="7">
                  <c:v>9.8617</c:v>
                </c:pt>
                <c:pt idx="8">
                  <c:v>9.9728</c:v>
                </c:pt>
                <c:pt idx="9">
                  <c:v>10.097</c:v>
                </c:pt>
                <c:pt idx="10">
                  <c:v>10.216</c:v>
                </c:pt>
                <c:pt idx="11">
                  <c:v>10.329</c:v>
                </c:pt>
                <c:pt idx="12">
                  <c:v>10.448</c:v>
                </c:pt>
                <c:pt idx="13">
                  <c:v>10.58</c:v>
                </c:pt>
                <c:pt idx="14">
                  <c:v>10.708</c:v>
                </c:pt>
                <c:pt idx="15">
                  <c:v>10.829</c:v>
                </c:pt>
                <c:pt idx="16">
                  <c:v>10.969</c:v>
                </c:pt>
                <c:pt idx="17">
                  <c:v>11.097</c:v>
                </c:pt>
                <c:pt idx="18">
                  <c:v>11.243</c:v>
                </c:pt>
                <c:pt idx="19">
                  <c:v>11.377</c:v>
                </c:pt>
                <c:pt idx="20">
                  <c:v>11.509</c:v>
                </c:pt>
                <c:pt idx="21">
                  <c:v>11.659</c:v>
                </c:pt>
                <c:pt idx="22">
                  <c:v>11.804</c:v>
                </c:pt>
                <c:pt idx="23">
                  <c:v>11.945</c:v>
                </c:pt>
                <c:pt idx="24">
                  <c:v>12.105</c:v>
                </c:pt>
                <c:pt idx="25">
                  <c:v>12.259</c:v>
                </c:pt>
                <c:pt idx="26">
                  <c:v>12.415</c:v>
                </c:pt>
                <c:pt idx="27">
                  <c:v>12.58</c:v>
                </c:pt>
                <c:pt idx="28">
                  <c:v>12.744</c:v>
                </c:pt>
                <c:pt idx="29">
                  <c:v>12.915</c:v>
                </c:pt>
                <c:pt idx="30">
                  <c:v>13.085</c:v>
                </c:pt>
                <c:pt idx="31">
                  <c:v>13.271</c:v>
                </c:pt>
                <c:pt idx="32">
                  <c:v>13.446</c:v>
                </c:pt>
                <c:pt idx="33">
                  <c:v>13.634</c:v>
                </c:pt>
                <c:pt idx="34">
                  <c:v>13.823</c:v>
                </c:pt>
                <c:pt idx="35">
                  <c:v>14.015</c:v>
                </c:pt>
                <c:pt idx="36">
                  <c:v>14.205</c:v>
                </c:pt>
                <c:pt idx="37">
                  <c:v>14.413</c:v>
                </c:pt>
                <c:pt idx="38">
                  <c:v>14.638</c:v>
                </c:pt>
                <c:pt idx="39">
                  <c:v>14.827</c:v>
                </c:pt>
                <c:pt idx="40">
                  <c:v>15.049</c:v>
                </c:pt>
                <c:pt idx="41">
                  <c:v>15.283</c:v>
                </c:pt>
                <c:pt idx="42">
                  <c:v>15.509</c:v>
                </c:pt>
                <c:pt idx="43">
                  <c:v>15.75</c:v>
                </c:pt>
                <c:pt idx="44">
                  <c:v>15.995</c:v>
                </c:pt>
                <c:pt idx="45">
                  <c:v>16.237</c:v>
                </c:pt>
                <c:pt idx="46">
                  <c:v>16.502</c:v>
                </c:pt>
                <c:pt idx="47">
                  <c:v>16.754</c:v>
                </c:pt>
                <c:pt idx="48">
                  <c:v>17.021</c:v>
                </c:pt>
                <c:pt idx="49">
                  <c:v>17.291</c:v>
                </c:pt>
                <c:pt idx="50">
                  <c:v>17.573</c:v>
                </c:pt>
                <c:pt idx="51">
                  <c:v>17.869</c:v>
                </c:pt>
                <c:pt idx="52">
                  <c:v>18.158</c:v>
                </c:pt>
                <c:pt idx="53">
                  <c:v>18.471</c:v>
                </c:pt>
                <c:pt idx="54">
                  <c:v>18.768</c:v>
                </c:pt>
                <c:pt idx="55">
                  <c:v>19.115</c:v>
                </c:pt>
              </c:numCache>
            </c:numRef>
          </c:xVal>
          <c:yVal>
            <c:numRef>
              <c:f>'Mechanical Properties-Fatigue'!$F$14:$F$85</c:f>
              <c:numCache>
                <c:formatCode>0.00E+00</c:formatCode>
                <c:ptCount val="72"/>
                <c:pt idx="0">
                  <c:v>1.0866E-8</c:v>
                </c:pt>
                <c:pt idx="1">
                  <c:v>1.0986E-8</c:v>
                </c:pt>
                <c:pt idx="2">
                  <c:v>1.1776E-8</c:v>
                </c:pt>
                <c:pt idx="3">
                  <c:v>1.2561E-8</c:v>
                </c:pt>
                <c:pt idx="4">
                  <c:v>1.33E-8</c:v>
                </c:pt>
                <c:pt idx="5">
                  <c:v>1.4312E-8</c:v>
                </c:pt>
                <c:pt idx="6">
                  <c:v>1.5264E-8</c:v>
                </c:pt>
                <c:pt idx="7">
                  <c:v>1.6249E-8</c:v>
                </c:pt>
                <c:pt idx="8">
                  <c:v>1.7405E-8</c:v>
                </c:pt>
                <c:pt idx="9">
                  <c:v>1.8796E-8</c:v>
                </c:pt>
                <c:pt idx="10">
                  <c:v>2.0015E-8</c:v>
                </c:pt>
                <c:pt idx="11">
                  <c:v>2.1348E-8</c:v>
                </c:pt>
                <c:pt idx="12">
                  <c:v>2.3316E-8</c:v>
                </c:pt>
                <c:pt idx="13">
                  <c:v>2.5363E-8</c:v>
                </c:pt>
                <c:pt idx="14">
                  <c:v>2.7541E-8</c:v>
                </c:pt>
                <c:pt idx="15">
                  <c:v>2.9139E-8</c:v>
                </c:pt>
                <c:pt idx="16">
                  <c:v>3.1262E-8</c:v>
                </c:pt>
                <c:pt idx="17">
                  <c:v>3.3441E-8</c:v>
                </c:pt>
                <c:pt idx="18">
                  <c:v>3.6369E-8</c:v>
                </c:pt>
                <c:pt idx="19">
                  <c:v>4.0019E-8</c:v>
                </c:pt>
                <c:pt idx="20">
                  <c:v>4.4653E-8</c:v>
                </c:pt>
                <c:pt idx="21">
                  <c:v>4.9584E-8</c:v>
                </c:pt>
                <c:pt idx="22">
                  <c:v>5.4263E-8</c:v>
                </c:pt>
                <c:pt idx="23">
                  <c:v>5.9005E-8</c:v>
                </c:pt>
                <c:pt idx="24">
                  <c:v>6.4461E-8</c:v>
                </c:pt>
                <c:pt idx="25">
                  <c:v>7.0445E-8</c:v>
                </c:pt>
                <c:pt idx="26">
                  <c:v>7.6764E-8</c:v>
                </c:pt>
                <c:pt idx="27">
                  <c:v>8.414E-8</c:v>
                </c:pt>
                <c:pt idx="28">
                  <c:v>9.1103E-8</c:v>
                </c:pt>
                <c:pt idx="29">
                  <c:v>9.8343E-8</c:v>
                </c:pt>
                <c:pt idx="30">
                  <c:v>1.0487E-7</c:v>
                </c:pt>
                <c:pt idx="31">
                  <c:v>1.1223E-7</c:v>
                </c:pt>
                <c:pt idx="32">
                  <c:v>1.2E-7</c:v>
                </c:pt>
                <c:pt idx="33">
                  <c:v>1.2946E-7</c:v>
                </c:pt>
                <c:pt idx="34">
                  <c:v>1.3754E-7</c:v>
                </c:pt>
                <c:pt idx="35">
                  <c:v>1.4332E-7</c:v>
                </c:pt>
                <c:pt idx="36">
                  <c:v>1.5035E-7</c:v>
                </c:pt>
                <c:pt idx="37">
                  <c:v>1.5585E-7</c:v>
                </c:pt>
                <c:pt idx="38">
                  <c:v>1.6035E-7</c:v>
                </c:pt>
                <c:pt idx="39">
                  <c:v>1.6516E-7</c:v>
                </c:pt>
                <c:pt idx="40">
                  <c:v>1.715E-7</c:v>
                </c:pt>
                <c:pt idx="41">
                  <c:v>1.7762E-7</c:v>
                </c:pt>
                <c:pt idx="42">
                  <c:v>1.8251E-7</c:v>
                </c:pt>
                <c:pt idx="43">
                  <c:v>1.8902E-7</c:v>
                </c:pt>
                <c:pt idx="44">
                  <c:v>1.9776E-7</c:v>
                </c:pt>
                <c:pt idx="45">
                  <c:v>2.0785E-7</c:v>
                </c:pt>
                <c:pt idx="46">
                  <c:v>2.2197E-7</c:v>
                </c:pt>
                <c:pt idx="47">
                  <c:v>2.3652E-7</c:v>
                </c:pt>
                <c:pt idx="48">
                  <c:v>2.5232E-7</c:v>
                </c:pt>
                <c:pt idx="49">
                  <c:v>2.7098E-7</c:v>
                </c:pt>
                <c:pt idx="50">
                  <c:v>2.8984E-7</c:v>
                </c:pt>
                <c:pt idx="51">
                  <c:v>3.1414E-7</c:v>
                </c:pt>
                <c:pt idx="52">
                  <c:v>3.3635E-7</c:v>
                </c:pt>
                <c:pt idx="53">
                  <c:v>3.6507E-7</c:v>
                </c:pt>
                <c:pt idx="54">
                  <c:v>3.992E-7</c:v>
                </c:pt>
                <c:pt idx="55">
                  <c:v>4.3509E-7</c:v>
                </c:pt>
              </c:numCache>
            </c:numRef>
          </c:yVal>
          <c:smooth val="0"/>
        </c:ser>
        <c:ser>
          <c:idx val="3"/>
          <c:order val="1"/>
          <c:tx>
            <c:v>21 MPa H2, R=0.1</c:v>
          </c:tx>
          <c:spPr>
            <a:ln w="47625">
              <a:noFill/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'Mechanical Properties-Fatigue'!$H$14:$H$76</c:f>
              <c:numCache>
                <c:formatCode>0.0</c:formatCode>
                <c:ptCount val="63"/>
                <c:pt idx="0">
                  <c:v>7.6341</c:v>
                </c:pt>
                <c:pt idx="1">
                  <c:v>7.7133</c:v>
                </c:pt>
                <c:pt idx="2">
                  <c:v>7.8104</c:v>
                </c:pt>
                <c:pt idx="3">
                  <c:v>7.8938</c:v>
                </c:pt>
                <c:pt idx="4">
                  <c:v>7.9998</c:v>
                </c:pt>
                <c:pt idx="5">
                  <c:v>8.0849</c:v>
                </c:pt>
                <c:pt idx="6">
                  <c:v>8.1701</c:v>
                </c:pt>
                <c:pt idx="7">
                  <c:v>8.2759</c:v>
                </c:pt>
                <c:pt idx="8">
                  <c:v>8.3635</c:v>
                </c:pt>
                <c:pt idx="9">
                  <c:v>8.4595</c:v>
                </c:pt>
                <c:pt idx="10">
                  <c:v>8.5517</c:v>
                </c:pt>
                <c:pt idx="11">
                  <c:v>8.6532</c:v>
                </c:pt>
                <c:pt idx="12">
                  <c:v>8.7447</c:v>
                </c:pt>
                <c:pt idx="13">
                  <c:v>8.8522</c:v>
                </c:pt>
                <c:pt idx="14">
                  <c:v>8.9537</c:v>
                </c:pt>
                <c:pt idx="15">
                  <c:v>9.0651</c:v>
                </c:pt>
                <c:pt idx="16">
                  <c:v>9.163</c:v>
                </c:pt>
                <c:pt idx="17">
                  <c:v>9.267</c:v>
                </c:pt>
                <c:pt idx="18">
                  <c:v>9.3703</c:v>
                </c:pt>
                <c:pt idx="19">
                  <c:v>9.4857</c:v>
                </c:pt>
                <c:pt idx="20">
                  <c:v>9.5952</c:v>
                </c:pt>
                <c:pt idx="21">
                  <c:v>9.700900000000001</c:v>
                </c:pt>
                <c:pt idx="22">
                  <c:v>9.8173</c:v>
                </c:pt>
                <c:pt idx="23">
                  <c:v>9.931100000000001</c:v>
                </c:pt>
                <c:pt idx="24">
                  <c:v>10.044</c:v>
                </c:pt>
                <c:pt idx="25">
                  <c:v>10.162</c:v>
                </c:pt>
                <c:pt idx="26">
                  <c:v>10.279</c:v>
                </c:pt>
                <c:pt idx="27">
                  <c:v>10.401</c:v>
                </c:pt>
                <c:pt idx="28">
                  <c:v>10.519</c:v>
                </c:pt>
                <c:pt idx="29">
                  <c:v>10.654</c:v>
                </c:pt>
                <c:pt idx="30">
                  <c:v>10.772</c:v>
                </c:pt>
                <c:pt idx="31">
                  <c:v>10.911</c:v>
                </c:pt>
                <c:pt idx="32">
                  <c:v>11.041</c:v>
                </c:pt>
                <c:pt idx="33">
                  <c:v>11.163</c:v>
                </c:pt>
                <c:pt idx="34">
                  <c:v>11.312</c:v>
                </c:pt>
                <c:pt idx="35">
                  <c:v>11.447</c:v>
                </c:pt>
                <c:pt idx="36">
                  <c:v>11.592</c:v>
                </c:pt>
                <c:pt idx="37">
                  <c:v>11.73</c:v>
                </c:pt>
                <c:pt idx="38">
                  <c:v>11.882</c:v>
                </c:pt>
                <c:pt idx="39">
                  <c:v>12.028</c:v>
                </c:pt>
                <c:pt idx="40">
                  <c:v>12.172</c:v>
                </c:pt>
                <c:pt idx="41">
                  <c:v>12.344</c:v>
                </c:pt>
                <c:pt idx="42">
                  <c:v>12.501</c:v>
                </c:pt>
                <c:pt idx="43">
                  <c:v>12.657</c:v>
                </c:pt>
                <c:pt idx="44">
                  <c:v>12.833</c:v>
                </c:pt>
                <c:pt idx="45">
                  <c:v>13.0</c:v>
                </c:pt>
                <c:pt idx="46">
                  <c:v>13.172</c:v>
                </c:pt>
                <c:pt idx="47">
                  <c:v>13.367</c:v>
                </c:pt>
                <c:pt idx="48">
                  <c:v>13.551</c:v>
                </c:pt>
                <c:pt idx="49">
                  <c:v>13.731</c:v>
                </c:pt>
                <c:pt idx="50">
                  <c:v>13.916</c:v>
                </c:pt>
                <c:pt idx="51">
                  <c:v>14.105</c:v>
                </c:pt>
                <c:pt idx="52">
                  <c:v>14.321</c:v>
                </c:pt>
                <c:pt idx="53">
                  <c:v>14.525</c:v>
                </c:pt>
                <c:pt idx="54">
                  <c:v>14.735</c:v>
                </c:pt>
                <c:pt idx="55">
                  <c:v>14.945</c:v>
                </c:pt>
                <c:pt idx="56">
                  <c:v>15.166</c:v>
                </c:pt>
                <c:pt idx="57">
                  <c:v>15.398</c:v>
                </c:pt>
                <c:pt idx="58">
                  <c:v>15.601</c:v>
                </c:pt>
                <c:pt idx="59">
                  <c:v>15.853</c:v>
                </c:pt>
                <c:pt idx="60">
                  <c:v>16.093</c:v>
                </c:pt>
                <c:pt idx="61">
                  <c:v>16.336</c:v>
                </c:pt>
                <c:pt idx="62">
                  <c:v>16.591</c:v>
                </c:pt>
              </c:numCache>
            </c:numRef>
          </c:xVal>
          <c:yVal>
            <c:numRef>
              <c:f>'Mechanical Properties-Fatigue'!$I$14:$I$76</c:f>
              <c:numCache>
                <c:formatCode>0.00E+00</c:formatCode>
                <c:ptCount val="63"/>
                <c:pt idx="0">
                  <c:v>5.5027E-9</c:v>
                </c:pt>
                <c:pt idx="1">
                  <c:v>5.315E-9</c:v>
                </c:pt>
                <c:pt idx="2">
                  <c:v>5.7329E-9</c:v>
                </c:pt>
                <c:pt idx="3">
                  <c:v>5.9352E-9</c:v>
                </c:pt>
                <c:pt idx="4">
                  <c:v>6.0454E-9</c:v>
                </c:pt>
                <c:pt idx="5">
                  <c:v>6.2096E-9</c:v>
                </c:pt>
                <c:pt idx="6">
                  <c:v>6.3384E-9</c:v>
                </c:pt>
                <c:pt idx="7">
                  <c:v>6.6436E-9</c:v>
                </c:pt>
                <c:pt idx="8">
                  <c:v>6.8127E-9</c:v>
                </c:pt>
                <c:pt idx="9">
                  <c:v>7.1999E-9</c:v>
                </c:pt>
                <c:pt idx="10">
                  <c:v>7.7291E-9</c:v>
                </c:pt>
                <c:pt idx="11">
                  <c:v>8.3753E-9</c:v>
                </c:pt>
                <c:pt idx="12">
                  <c:v>8.8092E-9</c:v>
                </c:pt>
                <c:pt idx="13">
                  <c:v>9.3048E-9</c:v>
                </c:pt>
                <c:pt idx="14">
                  <c:v>9.7535E-9</c:v>
                </c:pt>
                <c:pt idx="15">
                  <c:v>1.0274E-8</c:v>
                </c:pt>
                <c:pt idx="16">
                  <c:v>1.0905E-8</c:v>
                </c:pt>
                <c:pt idx="17">
                  <c:v>1.1697E-8</c:v>
                </c:pt>
                <c:pt idx="18">
                  <c:v>1.2712E-8</c:v>
                </c:pt>
                <c:pt idx="19">
                  <c:v>1.3857E-8</c:v>
                </c:pt>
                <c:pt idx="20">
                  <c:v>1.5089E-8</c:v>
                </c:pt>
                <c:pt idx="21">
                  <c:v>1.6413E-8</c:v>
                </c:pt>
                <c:pt idx="22">
                  <c:v>1.7818E-8</c:v>
                </c:pt>
                <c:pt idx="23">
                  <c:v>1.9235E-8</c:v>
                </c:pt>
                <c:pt idx="24">
                  <c:v>2.0556E-8</c:v>
                </c:pt>
                <c:pt idx="25">
                  <c:v>2.2197E-8</c:v>
                </c:pt>
                <c:pt idx="26">
                  <c:v>2.3609E-8</c:v>
                </c:pt>
                <c:pt idx="27">
                  <c:v>2.5309E-8</c:v>
                </c:pt>
                <c:pt idx="28">
                  <c:v>2.6618E-8</c:v>
                </c:pt>
                <c:pt idx="29">
                  <c:v>2.8276E-8</c:v>
                </c:pt>
                <c:pt idx="30">
                  <c:v>3.0533E-8</c:v>
                </c:pt>
                <c:pt idx="31">
                  <c:v>3.361E-8</c:v>
                </c:pt>
                <c:pt idx="32">
                  <c:v>3.7757E-8</c:v>
                </c:pt>
                <c:pt idx="33">
                  <c:v>4.2123E-8</c:v>
                </c:pt>
                <c:pt idx="34">
                  <c:v>4.8045E-8</c:v>
                </c:pt>
                <c:pt idx="35">
                  <c:v>5.3095E-8</c:v>
                </c:pt>
                <c:pt idx="36">
                  <c:v>5.8778E-8</c:v>
                </c:pt>
                <c:pt idx="37">
                  <c:v>6.4755E-8</c:v>
                </c:pt>
                <c:pt idx="38">
                  <c:v>6.9969E-8</c:v>
                </c:pt>
                <c:pt idx="39">
                  <c:v>7.561E-8</c:v>
                </c:pt>
                <c:pt idx="40">
                  <c:v>8.1966E-8</c:v>
                </c:pt>
                <c:pt idx="41">
                  <c:v>9.0017E-8</c:v>
                </c:pt>
                <c:pt idx="42">
                  <c:v>9.8825E-8</c:v>
                </c:pt>
                <c:pt idx="43">
                  <c:v>1.1019E-7</c:v>
                </c:pt>
                <c:pt idx="44">
                  <c:v>1.2149E-7</c:v>
                </c:pt>
                <c:pt idx="45">
                  <c:v>1.3135E-7</c:v>
                </c:pt>
                <c:pt idx="46">
                  <c:v>1.4256E-7</c:v>
                </c:pt>
                <c:pt idx="47">
                  <c:v>1.5645E-7</c:v>
                </c:pt>
                <c:pt idx="48">
                  <c:v>1.7089E-7</c:v>
                </c:pt>
                <c:pt idx="49">
                  <c:v>1.8279E-7</c:v>
                </c:pt>
                <c:pt idx="50">
                  <c:v>1.9589E-7</c:v>
                </c:pt>
                <c:pt idx="51">
                  <c:v>2.0928E-7</c:v>
                </c:pt>
                <c:pt idx="52">
                  <c:v>2.2588E-7</c:v>
                </c:pt>
                <c:pt idx="53">
                  <c:v>2.4473E-7</c:v>
                </c:pt>
                <c:pt idx="54">
                  <c:v>2.6375E-7</c:v>
                </c:pt>
                <c:pt idx="55">
                  <c:v>2.8746E-7</c:v>
                </c:pt>
                <c:pt idx="56">
                  <c:v>3.0549E-7</c:v>
                </c:pt>
                <c:pt idx="57">
                  <c:v>3.2582E-7</c:v>
                </c:pt>
                <c:pt idx="58">
                  <c:v>3.4275E-7</c:v>
                </c:pt>
                <c:pt idx="59">
                  <c:v>3.6647E-7</c:v>
                </c:pt>
                <c:pt idx="60">
                  <c:v>3.8855E-7</c:v>
                </c:pt>
                <c:pt idx="61">
                  <c:v>4.1252E-7</c:v>
                </c:pt>
                <c:pt idx="62">
                  <c:v>4.4231E-7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960536"/>
        <c:axId val="742922184"/>
      </c:scatterChart>
      <c:valAx>
        <c:axId val="742960536"/>
        <c:scaling>
          <c:logBase val="10.0"/>
          <c:orientation val="minMax"/>
          <c:max val="100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Stress Intensity Factor Range, ∆K (MPa m</a:t>
                </a:r>
                <a:r>
                  <a:rPr lang="en-US" baseline="30000"/>
                  <a:t>1/2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crossAx val="742922184"/>
        <c:crosses val="autoZero"/>
        <c:crossBetween val="midCat"/>
        <c:majorUnit val="10.0"/>
        <c:minorUnit val="10.0"/>
      </c:valAx>
      <c:valAx>
        <c:axId val="742922184"/>
        <c:scaling>
          <c:logBase val="10.0"/>
          <c:orientation val="minMax"/>
          <c:max val="1.0E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Fatigue Crack</a:t>
                </a:r>
                <a:r>
                  <a:rPr lang="en-US" baseline="0"/>
                  <a:t> Growth, da/dN (m/cycle)</a:t>
                </a:r>
                <a:endParaRPr lang="en-US"/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742960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628" cy="58252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6" sqref="A6"/>
    </sheetView>
  </sheetViews>
  <sheetFormatPr baseColWidth="10" defaultRowHeight="15" x14ac:dyDescent="0"/>
  <cols>
    <col min="4" max="4" width="14.33203125" customWidth="1"/>
  </cols>
  <sheetData>
    <row r="1" spans="1:20" ht="36">
      <c r="A1" s="26" t="s">
        <v>75</v>
      </c>
      <c r="B1" s="12" t="s">
        <v>0</v>
      </c>
    </row>
    <row r="2" spans="1:20" ht="22" customHeight="1">
      <c r="A2" s="27"/>
      <c r="B2" s="13" t="s">
        <v>1</v>
      </c>
      <c r="D2" s="11" t="s">
        <v>3</v>
      </c>
      <c r="E2" s="76" t="s">
        <v>84</v>
      </c>
      <c r="F2" s="77"/>
    </row>
    <row r="3" spans="1:20" ht="22" customHeight="1">
      <c r="A3" s="27" t="s">
        <v>60</v>
      </c>
      <c r="B3" s="13" t="s">
        <v>2</v>
      </c>
    </row>
    <row r="4" spans="1:20" ht="22" customHeight="1" thickBot="1">
      <c r="A4" s="22"/>
      <c r="B4" s="14" t="s">
        <v>37</v>
      </c>
    </row>
    <row r="5" spans="1:20" ht="22" customHeight="1">
      <c r="D5" s="10" t="s">
        <v>4</v>
      </c>
      <c r="E5" s="48" t="s">
        <v>5</v>
      </c>
      <c r="F5" s="48" t="s">
        <v>6</v>
      </c>
      <c r="G5" s="48" t="s">
        <v>7</v>
      </c>
      <c r="H5" s="48" t="s">
        <v>8</v>
      </c>
      <c r="I5" s="48" t="s">
        <v>9</v>
      </c>
      <c r="J5" s="48" t="s">
        <v>63</v>
      </c>
      <c r="K5" s="48" t="s">
        <v>65</v>
      </c>
      <c r="L5" s="48" t="s">
        <v>66</v>
      </c>
      <c r="M5" s="48" t="s">
        <v>64</v>
      </c>
      <c r="N5" s="48" t="s">
        <v>10</v>
      </c>
      <c r="O5" s="48" t="s">
        <v>11</v>
      </c>
      <c r="P5" s="48" t="s">
        <v>12</v>
      </c>
      <c r="Q5" s="48" t="s">
        <v>13</v>
      </c>
      <c r="R5" s="48" t="s">
        <v>16</v>
      </c>
      <c r="S5" s="48" t="s">
        <v>14</v>
      </c>
      <c r="T5" s="48" t="s">
        <v>15</v>
      </c>
    </row>
    <row r="6" spans="1:20" ht="22" customHeight="1">
      <c r="E6" s="54" t="s">
        <v>61</v>
      </c>
      <c r="F6" s="54">
        <v>0.41</v>
      </c>
      <c r="G6" s="54">
        <v>0.14000000000000001</v>
      </c>
      <c r="H6" s="54">
        <v>1.7</v>
      </c>
      <c r="I6" s="54">
        <v>0</v>
      </c>
      <c r="J6" s="54">
        <v>0.1</v>
      </c>
      <c r="K6" s="54">
        <v>1.4999999999999999E-2</v>
      </c>
      <c r="L6" s="54">
        <v>8.0000000000000002E-3</v>
      </c>
      <c r="M6" s="54">
        <v>3.1E-2</v>
      </c>
      <c r="N6" s="54">
        <v>0.24</v>
      </c>
      <c r="O6" s="54">
        <v>0.15</v>
      </c>
      <c r="P6" s="54">
        <v>5.3999999999999999E-2</v>
      </c>
      <c r="Q6" s="54" t="s">
        <v>62</v>
      </c>
      <c r="R6" s="54" t="s">
        <v>62</v>
      </c>
      <c r="S6" s="54">
        <v>2E-3</v>
      </c>
      <c r="T6" s="54">
        <v>1.0999999999999999E-2</v>
      </c>
    </row>
    <row r="7" spans="1:20" ht="36" customHeight="1"/>
    <row r="8" spans="1:20" ht="54">
      <c r="D8" s="15" t="s">
        <v>37</v>
      </c>
      <c r="E8" s="48" t="s">
        <v>55</v>
      </c>
      <c r="F8" s="78" t="s">
        <v>86</v>
      </c>
      <c r="G8" s="79"/>
      <c r="H8" s="78" t="s">
        <v>85</v>
      </c>
      <c r="I8" s="79"/>
      <c r="L8" s="9" t="s">
        <v>17</v>
      </c>
      <c r="M8" s="46" t="s">
        <v>20</v>
      </c>
      <c r="N8" s="46" t="s">
        <v>19</v>
      </c>
      <c r="O8" s="46" t="s">
        <v>22</v>
      </c>
      <c r="P8" s="46" t="s">
        <v>27</v>
      </c>
    </row>
    <row r="9" spans="1:20" ht="36" customHeight="1">
      <c r="E9" s="54" t="str">
        <f>A1</f>
        <v>X80</v>
      </c>
      <c r="F9" s="80" t="s">
        <v>87</v>
      </c>
      <c r="G9" s="81"/>
      <c r="H9" s="76" t="s">
        <v>60</v>
      </c>
      <c r="I9" s="77"/>
      <c r="M9" s="54">
        <v>552</v>
      </c>
      <c r="N9" s="54">
        <v>696</v>
      </c>
      <c r="O9" s="54">
        <v>34</v>
      </c>
      <c r="P9" s="54" t="s">
        <v>62</v>
      </c>
    </row>
    <row r="11" spans="1:20">
      <c r="M11" s="53" t="s">
        <v>76</v>
      </c>
    </row>
    <row r="12" spans="1:20">
      <c r="M12" s="53" t="s">
        <v>21</v>
      </c>
    </row>
    <row r="13" spans="1:20" ht="36" customHeight="1"/>
    <row r="14" spans="1:20">
      <c r="E14" s="33" t="s">
        <v>40</v>
      </c>
      <c r="F14" s="33" t="s">
        <v>41</v>
      </c>
    </row>
    <row r="15" spans="1:20" ht="36" customHeight="1">
      <c r="D15" s="32" t="s">
        <v>38</v>
      </c>
      <c r="E15" s="55">
        <v>1</v>
      </c>
      <c r="F15" s="75" t="s">
        <v>77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0" ht="36" customHeight="1">
      <c r="D16" s="8"/>
      <c r="E16" s="5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4:6" ht="36" customHeight="1">
      <c r="D17" s="8"/>
      <c r="E17" s="55"/>
      <c r="F17" s="62"/>
    </row>
  </sheetData>
  <mergeCells count="7">
    <mergeCell ref="F15:T15"/>
    <mergeCell ref="F16:T16"/>
    <mergeCell ref="E2:F2"/>
    <mergeCell ref="F8:G8"/>
    <mergeCell ref="F9:G9"/>
    <mergeCell ref="H8:I8"/>
    <mergeCell ref="H9:I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9" sqref="E9"/>
    </sheetView>
  </sheetViews>
  <sheetFormatPr baseColWidth="10" defaultRowHeight="15" x14ac:dyDescent="0"/>
  <cols>
    <col min="4" max="4" width="18" customWidth="1"/>
  </cols>
  <sheetData>
    <row r="1" spans="1:11" ht="36">
      <c r="A1" s="28" t="str">
        <f>IF(Material!A1=""," ",Material!A1)</f>
        <v>X80</v>
      </c>
      <c r="B1" s="12" t="s">
        <v>0</v>
      </c>
    </row>
    <row r="2" spans="1:11" ht="22" customHeight="1">
      <c r="A2" s="29" t="str">
        <f>IF(Material!A2=""," ",Material!A2)</f>
        <v xml:space="preserve"> </v>
      </c>
      <c r="B2" s="13" t="s">
        <v>1</v>
      </c>
    </row>
    <row r="3" spans="1:11" ht="22" customHeight="1">
      <c r="A3" s="29" t="str">
        <f>IF(Material!A3=""," ",Material!A3)</f>
        <v>skelp</v>
      </c>
      <c r="B3" s="13" t="s">
        <v>2</v>
      </c>
    </row>
    <row r="4" spans="1:11" ht="22" customHeight="1" thickBot="1">
      <c r="A4" s="30" t="str">
        <f>IF(Material!A4=""," ",Material!A4)</f>
        <v xml:space="preserve"> </v>
      </c>
      <c r="B4" s="14" t="s">
        <v>37</v>
      </c>
    </row>
    <row r="5" spans="1:11" ht="22" customHeight="1">
      <c r="D5" s="73" t="s">
        <v>25</v>
      </c>
      <c r="E5" s="16"/>
      <c r="F5" s="16"/>
      <c r="G5" s="16"/>
      <c r="H5" s="17"/>
    </row>
    <row r="6" spans="1:11" s="8" customFormat="1" ht="22" customHeight="1">
      <c r="D6" s="18"/>
      <c r="E6" s="2"/>
      <c r="F6" s="2"/>
      <c r="G6" s="2"/>
      <c r="H6" s="19"/>
      <c r="I6"/>
      <c r="J6"/>
      <c r="K6"/>
    </row>
    <row r="7" spans="1:11" s="8" customFormat="1" ht="22" customHeight="1">
      <c r="D7" s="20" t="s">
        <v>23</v>
      </c>
      <c r="E7" s="35" t="s">
        <v>32</v>
      </c>
      <c r="F7" s="36" t="s">
        <v>32</v>
      </c>
      <c r="G7" s="37" t="s">
        <v>32</v>
      </c>
      <c r="H7" s="19"/>
      <c r="I7"/>
      <c r="J7"/>
    </row>
    <row r="8" spans="1:11" s="8" customFormat="1" ht="22" customHeight="1">
      <c r="D8" s="20" t="s">
        <v>24</v>
      </c>
      <c r="E8" s="38">
        <v>0.1</v>
      </c>
      <c r="F8" s="39">
        <v>21</v>
      </c>
      <c r="G8" s="4">
        <v>103</v>
      </c>
      <c r="H8" s="19"/>
      <c r="I8"/>
      <c r="J8"/>
    </row>
    <row r="9" spans="1:11" s="8" customFormat="1" ht="22" customHeight="1">
      <c r="D9" s="31" t="s">
        <v>56</v>
      </c>
      <c r="E9" s="38" t="s">
        <v>67</v>
      </c>
      <c r="F9" s="39" t="s">
        <v>33</v>
      </c>
      <c r="G9" s="4" t="s">
        <v>33</v>
      </c>
      <c r="H9" s="19"/>
      <c r="I9"/>
      <c r="J9"/>
    </row>
    <row r="10" spans="1:11" ht="22" customHeight="1">
      <c r="D10" s="25"/>
      <c r="E10" s="41" t="s">
        <v>57</v>
      </c>
      <c r="F10" s="42" t="s">
        <v>58</v>
      </c>
      <c r="G10" s="43" t="s">
        <v>59</v>
      </c>
      <c r="H10" s="19"/>
      <c r="K10" s="8"/>
    </row>
    <row r="11" spans="1:11" ht="36" customHeight="1">
      <c r="D11" s="18"/>
      <c r="E11" s="2"/>
      <c r="F11" s="2"/>
      <c r="G11" s="2"/>
      <c r="H11" s="19"/>
    </row>
    <row r="12" spans="1:11" ht="36">
      <c r="D12" s="21" t="s">
        <v>26</v>
      </c>
      <c r="E12" s="46" t="s">
        <v>28</v>
      </c>
      <c r="F12" s="46" t="s">
        <v>29</v>
      </c>
      <c r="G12" s="46" t="s">
        <v>30</v>
      </c>
      <c r="H12" s="19"/>
    </row>
    <row r="13" spans="1:11" s="6" customFormat="1" ht="22" customHeight="1">
      <c r="D13" s="71"/>
      <c r="E13" s="54" t="s">
        <v>74</v>
      </c>
      <c r="F13" s="54" t="s">
        <v>73</v>
      </c>
      <c r="G13" s="54" t="s">
        <v>73</v>
      </c>
      <c r="H13" s="72"/>
    </row>
    <row r="14" spans="1:11" ht="22" customHeight="1" thickBot="1">
      <c r="D14" s="22"/>
      <c r="E14" s="23"/>
      <c r="F14" s="23"/>
      <c r="G14" s="23"/>
      <c r="H14" s="24"/>
    </row>
    <row r="15" spans="1:11">
      <c r="D15" s="2"/>
      <c r="E15" s="2"/>
      <c r="F15" s="2"/>
      <c r="G15" s="2"/>
      <c r="H15" s="2"/>
      <c r="I15" s="2"/>
      <c r="J15" s="2"/>
    </row>
    <row r="16" spans="1:11">
      <c r="D16" s="2"/>
      <c r="E16" s="2"/>
      <c r="F16" s="2"/>
      <c r="G16" s="2"/>
      <c r="H16" s="2"/>
      <c r="I16" s="2"/>
      <c r="J16" s="2"/>
    </row>
    <row r="19" ht="22" customHeight="1"/>
    <row r="20" ht="22" customHeight="1"/>
    <row r="21" ht="22" customHeight="1"/>
    <row r="24" ht="22" customHeight="1"/>
    <row r="25" ht="22" customHeight="1"/>
    <row r="26" ht="22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D5" sqref="D5"/>
    </sheetView>
  </sheetViews>
  <sheetFormatPr baseColWidth="10" defaultRowHeight="15" x14ac:dyDescent="0"/>
  <cols>
    <col min="4" max="4" width="19.1640625" customWidth="1"/>
    <col min="5" max="6" width="18" customWidth="1"/>
    <col min="7" max="13" width="12" customWidth="1"/>
  </cols>
  <sheetData>
    <row r="1" spans="1:13" ht="36">
      <c r="A1" s="28" t="str">
        <f>IF(Material!A1=""," ",Material!A1)</f>
        <v>X80</v>
      </c>
      <c r="B1" s="12" t="s">
        <v>0</v>
      </c>
    </row>
    <row r="2" spans="1:13" ht="22" customHeight="1">
      <c r="A2" s="29" t="str">
        <f>IF(Material!A2=""," ",Material!A2)</f>
        <v xml:space="preserve"> </v>
      </c>
      <c r="B2" s="13" t="s">
        <v>1</v>
      </c>
    </row>
    <row r="3" spans="1:13" ht="22" customHeight="1">
      <c r="A3" s="29" t="str">
        <f>IF(Material!A3=""," ",Material!A3)</f>
        <v>skelp</v>
      </c>
      <c r="B3" s="13" t="s">
        <v>2</v>
      </c>
    </row>
    <row r="4" spans="1:13" ht="22" customHeight="1" thickBot="1">
      <c r="A4" s="30" t="str">
        <f>IF(Material!A4=""," ",Material!A4)</f>
        <v xml:space="preserve"> </v>
      </c>
      <c r="B4" s="14" t="s">
        <v>37</v>
      </c>
    </row>
    <row r="5" spans="1:13" ht="46">
      <c r="D5" s="74" t="s">
        <v>46</v>
      </c>
      <c r="F5" s="46" t="s">
        <v>34</v>
      </c>
      <c r="G5" s="46" t="s">
        <v>82</v>
      </c>
      <c r="H5" s="48" t="s">
        <v>42</v>
      </c>
      <c r="I5" s="47" t="s">
        <v>43</v>
      </c>
      <c r="J5" s="46" t="s">
        <v>18</v>
      </c>
      <c r="K5" s="46" t="s">
        <v>44</v>
      </c>
      <c r="L5" s="46" t="s">
        <v>45</v>
      </c>
      <c r="M5" s="46" t="s">
        <v>39</v>
      </c>
    </row>
    <row r="6" spans="1:13">
      <c r="D6" s="8"/>
      <c r="F6" s="38"/>
      <c r="G6" s="39"/>
      <c r="H6" s="39"/>
      <c r="I6" s="39"/>
      <c r="J6" s="39"/>
      <c r="K6" s="39"/>
      <c r="L6" s="39"/>
      <c r="M6" s="4"/>
    </row>
    <row r="7" spans="1:13" ht="22" customHeight="1">
      <c r="D7" s="40" t="s">
        <v>31</v>
      </c>
      <c r="F7" s="63" t="str">
        <f>(Environment!E$9&amp;": "&amp;Environment!E$8&amp;" / "&amp;Environment!E$7)</f>
        <v>air: 0.1 / RT</v>
      </c>
      <c r="G7" s="66" t="s">
        <v>83</v>
      </c>
      <c r="H7" s="36" t="s">
        <v>68</v>
      </c>
      <c r="I7" s="36" t="s">
        <v>62</v>
      </c>
      <c r="J7" s="36">
        <v>552</v>
      </c>
      <c r="K7" s="36" t="s">
        <v>70</v>
      </c>
      <c r="L7" s="36" t="s">
        <v>70</v>
      </c>
      <c r="M7" s="37">
        <f>Material!$E$15</f>
        <v>1</v>
      </c>
    </row>
    <row r="8" spans="1:13" ht="11" customHeight="1">
      <c r="D8" s="39"/>
      <c r="F8" s="38"/>
      <c r="G8" s="67"/>
      <c r="H8" s="39"/>
      <c r="I8" s="39"/>
      <c r="J8" s="39"/>
      <c r="K8" s="39"/>
      <c r="L8" s="39"/>
      <c r="M8" s="4"/>
    </row>
    <row r="9" spans="1:13" ht="22" customHeight="1">
      <c r="D9" s="40" t="s">
        <v>35</v>
      </c>
      <c r="F9" s="64" t="str">
        <f>(Environment!F$9&amp;": "&amp;Environment!F$8&amp;" / "&amp;Environment!F$7)</f>
        <v>H2: 21 / RT</v>
      </c>
      <c r="G9" s="68" t="s">
        <v>83</v>
      </c>
      <c r="H9" s="39" t="s">
        <v>68</v>
      </c>
      <c r="I9" s="39" t="s">
        <v>69</v>
      </c>
      <c r="J9" s="39" t="s">
        <v>62</v>
      </c>
      <c r="K9" s="39" t="s">
        <v>78</v>
      </c>
      <c r="L9" s="39" t="s">
        <v>79</v>
      </c>
      <c r="M9" s="4">
        <f>Material!$E$15</f>
        <v>1</v>
      </c>
    </row>
    <row r="10" spans="1:13" ht="22" customHeight="1">
      <c r="D10" s="40" t="s">
        <v>36</v>
      </c>
      <c r="F10" s="65" t="str">
        <f>(Environment!G$9&amp;": "&amp;Environment!G$8&amp;" / "&amp;Environment!G$7)</f>
        <v>H2: 103 / RT</v>
      </c>
      <c r="G10" s="69" t="s">
        <v>83</v>
      </c>
      <c r="H10" s="44" t="s">
        <v>68</v>
      </c>
      <c r="I10" s="44" t="s">
        <v>69</v>
      </c>
      <c r="J10" s="44" t="s">
        <v>62</v>
      </c>
      <c r="K10" s="44" t="s">
        <v>80</v>
      </c>
      <c r="L10" s="44" t="s">
        <v>81</v>
      </c>
      <c r="M10" s="5">
        <f>Material!$E$15</f>
        <v>1</v>
      </c>
    </row>
    <row r="11" spans="1:13" ht="22" customHeight="1"/>
    <row r="12" spans="1:13" ht="22" customHeight="1">
      <c r="K12" s="7" t="s">
        <v>71</v>
      </c>
    </row>
    <row r="13" spans="1:13">
      <c r="D13" s="8"/>
      <c r="E13" s="8"/>
      <c r="F13" s="34"/>
      <c r="G13" s="34"/>
      <c r="H13" s="8"/>
      <c r="I13" s="8"/>
      <c r="J13" s="8"/>
      <c r="L13" s="8"/>
      <c r="M13" s="8"/>
    </row>
    <row r="15" spans="1:13" ht="14" customHeight="1"/>
    <row r="16" spans="1:13" ht="14" customHeight="1"/>
    <row r="17" ht="14" customHeight="1"/>
    <row r="18" ht="14" customHeight="1"/>
    <row r="19" ht="14" customHeight="1"/>
    <row r="20" ht="14" customHeight="1"/>
    <row r="21" ht="14" customHeight="1"/>
    <row r="22" ht="14" customHeight="1"/>
    <row r="23" ht="14" customHeight="1"/>
    <row r="24" ht="14" customHeight="1"/>
    <row r="25" ht="14" customHeight="1"/>
    <row r="26" ht="14" customHeight="1"/>
    <row r="27" ht="14" customHeigh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F2" sqref="F2"/>
    </sheetView>
  </sheetViews>
  <sheetFormatPr baseColWidth="10" defaultRowHeight="15" x14ac:dyDescent="0"/>
  <cols>
    <col min="3" max="6" width="14.33203125" customWidth="1"/>
    <col min="7" max="7" width="6" customWidth="1"/>
    <col min="8" max="11" width="14.33203125" customWidth="1"/>
  </cols>
  <sheetData>
    <row r="1" spans="1:9" ht="36">
      <c r="A1" s="28" t="str">
        <f>IF(Material!A1=""," ",Material!A1)</f>
        <v>X80</v>
      </c>
      <c r="B1" s="12" t="s">
        <v>0</v>
      </c>
    </row>
    <row r="2" spans="1:9" ht="22" customHeight="1">
      <c r="A2" s="29" t="str">
        <f>IF(Material!A2=""," ",Material!A2)</f>
        <v xml:space="preserve"> </v>
      </c>
      <c r="B2" s="13" t="s">
        <v>1</v>
      </c>
    </row>
    <row r="3" spans="1:9" ht="22" customHeight="1">
      <c r="A3" s="29" t="str">
        <f>IF(Material!A3=""," ",Material!A3)</f>
        <v>skelp</v>
      </c>
      <c r="B3" s="13" t="s">
        <v>2</v>
      </c>
    </row>
    <row r="4" spans="1:9" ht="22" customHeight="1" thickBot="1">
      <c r="A4" s="30" t="str">
        <f>IF(Material!A4=""," ",Material!A4)</f>
        <v xml:space="preserve"> </v>
      </c>
      <c r="B4" s="14" t="s">
        <v>37</v>
      </c>
    </row>
    <row r="5" spans="1:9" ht="18" customHeight="1">
      <c r="D5" s="45" t="s">
        <v>54</v>
      </c>
      <c r="E5" s="49" t="s">
        <v>53</v>
      </c>
      <c r="F5" s="61" t="str">
        <f>(Environment!F$9&amp;": "&amp;Environment!F$8&amp;" / "&amp;Environment!F$7)</f>
        <v>H2: 21 / RT</v>
      </c>
      <c r="G5" s="39"/>
      <c r="H5" s="49" t="s">
        <v>53</v>
      </c>
      <c r="I5" s="61" t="str">
        <f>(Environment!F$9&amp;": "&amp;Environment!F$8&amp;" / "&amp;Environment!F$7)</f>
        <v>H2: 21 / RT</v>
      </c>
    </row>
    <row r="6" spans="1:9" ht="18" customHeight="1">
      <c r="D6" s="45"/>
      <c r="E6" s="50" t="s">
        <v>82</v>
      </c>
      <c r="F6" s="70" t="s">
        <v>83</v>
      </c>
      <c r="G6" s="39"/>
      <c r="H6" s="50" t="s">
        <v>82</v>
      </c>
      <c r="I6" s="70" t="s">
        <v>83</v>
      </c>
    </row>
    <row r="7" spans="1:9" ht="18" customHeight="1">
      <c r="D7" s="45"/>
      <c r="E7" s="50" t="s">
        <v>42</v>
      </c>
      <c r="F7" s="70" t="s">
        <v>72</v>
      </c>
      <c r="G7" s="39"/>
      <c r="H7" s="50" t="s">
        <v>42</v>
      </c>
      <c r="I7" s="70" t="s">
        <v>72</v>
      </c>
    </row>
    <row r="8" spans="1:9" ht="18" customHeight="1">
      <c r="E8" s="50" t="s">
        <v>48</v>
      </c>
      <c r="F8" s="4">
        <v>0.1</v>
      </c>
      <c r="G8" s="39"/>
      <c r="H8" s="50" t="s">
        <v>48</v>
      </c>
      <c r="I8" s="4">
        <v>0.1</v>
      </c>
    </row>
    <row r="9" spans="1:9" ht="18" customHeight="1">
      <c r="E9" s="50" t="s">
        <v>49</v>
      </c>
      <c r="F9" s="4">
        <v>1</v>
      </c>
      <c r="G9" s="39"/>
      <c r="H9" s="50" t="s">
        <v>49</v>
      </c>
      <c r="I9" s="4">
        <v>1</v>
      </c>
    </row>
    <row r="10" spans="1:9" ht="18" customHeight="1">
      <c r="E10" s="52" t="s">
        <v>50</v>
      </c>
      <c r="F10" s="5">
        <f>Material!$E$15</f>
        <v>1</v>
      </c>
      <c r="G10" s="39"/>
      <c r="H10" s="52" t="s">
        <v>50</v>
      </c>
      <c r="I10" s="5">
        <f>Material!$E$15</f>
        <v>1</v>
      </c>
    </row>
    <row r="11" spans="1:9" ht="11" customHeight="1">
      <c r="E11" s="35"/>
      <c r="F11" s="37"/>
      <c r="H11" s="35"/>
      <c r="I11" s="37"/>
    </row>
    <row r="12" spans="1:9" ht="31">
      <c r="D12" s="74" t="s">
        <v>47</v>
      </c>
      <c r="E12" s="50" t="s">
        <v>52</v>
      </c>
      <c r="F12" s="51" t="s">
        <v>51</v>
      </c>
      <c r="H12" s="50" t="s">
        <v>52</v>
      </c>
      <c r="I12" s="51" t="s">
        <v>51</v>
      </c>
    </row>
    <row r="13" spans="1:9">
      <c r="E13" s="1"/>
      <c r="F13" s="3"/>
      <c r="H13" s="38"/>
      <c r="I13" s="4"/>
    </row>
    <row r="14" spans="1:9">
      <c r="C14" s="2"/>
      <c r="D14" s="58"/>
      <c r="E14" s="59">
        <v>9.1027000000000005</v>
      </c>
      <c r="F14" s="56">
        <v>1.0865999999999999E-8</v>
      </c>
      <c r="H14" s="59">
        <v>7.6341000000000001</v>
      </c>
      <c r="I14" s="56">
        <v>5.5027E-9</v>
      </c>
    </row>
    <row r="15" spans="1:9">
      <c r="C15" s="2"/>
      <c r="D15" s="58"/>
      <c r="E15" s="59">
        <v>9.1922999999999995</v>
      </c>
      <c r="F15" s="56">
        <v>1.0986E-8</v>
      </c>
      <c r="H15" s="59">
        <v>7.7133000000000003</v>
      </c>
      <c r="I15" s="56">
        <v>5.3149999999999999E-9</v>
      </c>
    </row>
    <row r="16" spans="1:9">
      <c r="C16" s="2"/>
      <c r="D16" s="58"/>
      <c r="E16" s="59">
        <v>9.3065999999999995</v>
      </c>
      <c r="F16" s="56">
        <v>1.1776000000000001E-8</v>
      </c>
      <c r="H16" s="59">
        <v>7.8103999999999996</v>
      </c>
      <c r="I16" s="56">
        <v>5.7329000000000003E-9</v>
      </c>
    </row>
    <row r="17" spans="3:9">
      <c r="C17" s="2"/>
      <c r="D17" s="58"/>
      <c r="E17" s="59">
        <v>9.4240999999999993</v>
      </c>
      <c r="F17" s="56">
        <v>1.2561000000000001E-8</v>
      </c>
      <c r="H17" s="59">
        <v>7.8937999999999997</v>
      </c>
      <c r="I17" s="56">
        <v>5.9351999999999999E-9</v>
      </c>
    </row>
    <row r="18" spans="3:9">
      <c r="E18" s="59">
        <v>9.5298999999999996</v>
      </c>
      <c r="F18" s="56">
        <v>1.33E-8</v>
      </c>
      <c r="H18" s="59">
        <v>7.9997999999999996</v>
      </c>
      <c r="I18" s="56">
        <v>6.0453999999999998E-9</v>
      </c>
    </row>
    <row r="19" spans="3:9">
      <c r="E19" s="59">
        <v>9.6387</v>
      </c>
      <c r="F19" s="56">
        <v>1.4311999999999999E-8</v>
      </c>
      <c r="H19" s="59">
        <v>8.0848999999999993</v>
      </c>
      <c r="I19" s="56">
        <v>6.2095999999999997E-9</v>
      </c>
    </row>
    <row r="20" spans="3:9">
      <c r="E20" s="59">
        <v>9.7493999999999996</v>
      </c>
      <c r="F20" s="56">
        <v>1.5264E-8</v>
      </c>
      <c r="H20" s="59">
        <v>8.1700999999999997</v>
      </c>
      <c r="I20" s="56">
        <v>6.3384000000000004E-9</v>
      </c>
    </row>
    <row r="21" spans="3:9">
      <c r="E21" s="59">
        <v>9.8617000000000008</v>
      </c>
      <c r="F21" s="56">
        <v>1.6248999999999999E-8</v>
      </c>
      <c r="H21" s="59">
        <v>8.2759</v>
      </c>
      <c r="I21" s="56">
        <v>6.6435999999999997E-9</v>
      </c>
    </row>
    <row r="22" spans="3:9">
      <c r="E22" s="59">
        <v>9.9727999999999994</v>
      </c>
      <c r="F22" s="56">
        <v>1.7404999999999999E-8</v>
      </c>
      <c r="H22" s="59">
        <v>8.3635000000000002</v>
      </c>
      <c r="I22" s="56">
        <v>6.8126999999999999E-9</v>
      </c>
    </row>
    <row r="23" spans="3:9">
      <c r="E23" s="59">
        <v>10.097</v>
      </c>
      <c r="F23" s="56">
        <v>1.8795999999999998E-8</v>
      </c>
      <c r="H23" s="59">
        <v>8.4595000000000002</v>
      </c>
      <c r="I23" s="56">
        <v>7.1999000000000003E-9</v>
      </c>
    </row>
    <row r="24" spans="3:9">
      <c r="E24" s="59">
        <v>10.215999999999999</v>
      </c>
      <c r="F24" s="56">
        <v>2.0015000000000001E-8</v>
      </c>
      <c r="H24" s="59">
        <v>8.5517000000000003</v>
      </c>
      <c r="I24" s="56">
        <v>7.7290999999999997E-9</v>
      </c>
    </row>
    <row r="25" spans="3:9">
      <c r="E25" s="59">
        <v>10.329000000000001</v>
      </c>
      <c r="F25" s="56">
        <v>2.1348E-8</v>
      </c>
      <c r="H25" s="59">
        <v>8.6532</v>
      </c>
      <c r="I25" s="56">
        <v>8.3753000000000002E-9</v>
      </c>
    </row>
    <row r="26" spans="3:9">
      <c r="E26" s="59">
        <v>10.448</v>
      </c>
      <c r="F26" s="56">
        <v>2.3315999999999998E-8</v>
      </c>
      <c r="H26" s="59">
        <v>8.7446999999999999</v>
      </c>
      <c r="I26" s="56">
        <v>8.8092000000000006E-9</v>
      </c>
    </row>
    <row r="27" spans="3:9">
      <c r="E27" s="59">
        <v>10.58</v>
      </c>
      <c r="F27" s="56">
        <v>2.5363E-8</v>
      </c>
      <c r="H27" s="59">
        <v>8.8521999999999998</v>
      </c>
      <c r="I27" s="56">
        <v>9.3048000000000004E-9</v>
      </c>
    </row>
    <row r="28" spans="3:9">
      <c r="E28" s="59">
        <v>10.708</v>
      </c>
      <c r="F28" s="56">
        <v>2.7541000000000002E-8</v>
      </c>
      <c r="H28" s="59">
        <v>8.9536999999999995</v>
      </c>
      <c r="I28" s="56">
        <v>9.7535000000000003E-9</v>
      </c>
    </row>
    <row r="29" spans="3:9">
      <c r="E29" s="59">
        <v>10.829000000000001</v>
      </c>
      <c r="F29" s="56">
        <v>2.9139E-8</v>
      </c>
      <c r="H29" s="59">
        <v>9.0650999999999993</v>
      </c>
      <c r="I29" s="56">
        <v>1.0274E-8</v>
      </c>
    </row>
    <row r="30" spans="3:9">
      <c r="E30" s="59">
        <v>10.968999999999999</v>
      </c>
      <c r="F30" s="56">
        <v>3.1261999999999999E-8</v>
      </c>
      <c r="H30" s="59">
        <v>9.1630000000000003</v>
      </c>
      <c r="I30" s="56">
        <v>1.0905000000000001E-8</v>
      </c>
    </row>
    <row r="31" spans="3:9">
      <c r="E31" s="59">
        <v>11.097</v>
      </c>
      <c r="F31" s="56">
        <v>3.3441000000000001E-8</v>
      </c>
      <c r="H31" s="59">
        <v>9.2669999999999995</v>
      </c>
      <c r="I31" s="56">
        <v>1.1697E-8</v>
      </c>
    </row>
    <row r="32" spans="3:9">
      <c r="E32" s="59">
        <v>11.243</v>
      </c>
      <c r="F32" s="56">
        <v>3.6369E-8</v>
      </c>
      <c r="H32" s="59">
        <v>9.3703000000000003</v>
      </c>
      <c r="I32" s="56">
        <v>1.2712E-8</v>
      </c>
    </row>
    <row r="33" spans="5:9">
      <c r="E33" s="59">
        <v>11.377000000000001</v>
      </c>
      <c r="F33" s="56">
        <v>4.0019000000000003E-8</v>
      </c>
      <c r="H33" s="59">
        <v>9.4856999999999996</v>
      </c>
      <c r="I33" s="56">
        <v>1.3857E-8</v>
      </c>
    </row>
    <row r="34" spans="5:9" ht="18" customHeight="1">
      <c r="E34" s="59">
        <v>11.509</v>
      </c>
      <c r="F34" s="56">
        <v>4.4653000000000003E-8</v>
      </c>
      <c r="H34" s="59">
        <v>9.5952000000000002</v>
      </c>
      <c r="I34" s="56">
        <v>1.5089E-8</v>
      </c>
    </row>
    <row r="35" spans="5:9" ht="18" customHeight="1">
      <c r="E35" s="59">
        <v>11.659000000000001</v>
      </c>
      <c r="F35" s="56">
        <v>4.9584000000000002E-8</v>
      </c>
      <c r="H35" s="59">
        <v>9.7009000000000007</v>
      </c>
      <c r="I35" s="56">
        <v>1.6412999999999999E-8</v>
      </c>
    </row>
    <row r="36" spans="5:9" ht="18" customHeight="1">
      <c r="E36" s="59">
        <v>11.804</v>
      </c>
      <c r="F36" s="56">
        <v>5.4263000000000001E-8</v>
      </c>
      <c r="H36" s="59">
        <v>9.8172999999999995</v>
      </c>
      <c r="I36" s="56">
        <v>1.7818000000000001E-8</v>
      </c>
    </row>
    <row r="37" spans="5:9" ht="18" customHeight="1">
      <c r="E37" s="59">
        <v>11.945</v>
      </c>
      <c r="F37" s="56">
        <v>5.9004999999999998E-8</v>
      </c>
      <c r="H37" s="59">
        <v>9.9311000000000007</v>
      </c>
      <c r="I37" s="56">
        <v>1.9235E-8</v>
      </c>
    </row>
    <row r="38" spans="5:9" ht="18" customHeight="1">
      <c r="E38" s="59">
        <v>12.105</v>
      </c>
      <c r="F38" s="56">
        <v>6.4460999999999997E-8</v>
      </c>
      <c r="H38" s="59">
        <v>10.044</v>
      </c>
      <c r="I38" s="56">
        <v>2.0555999999999999E-8</v>
      </c>
    </row>
    <row r="39" spans="5:9" ht="14" customHeight="1">
      <c r="E39" s="59">
        <v>12.259</v>
      </c>
      <c r="F39" s="56">
        <v>7.0445000000000006E-8</v>
      </c>
      <c r="H39" s="59">
        <v>10.162000000000001</v>
      </c>
      <c r="I39" s="56">
        <v>2.2197E-8</v>
      </c>
    </row>
    <row r="40" spans="5:9">
      <c r="E40" s="59">
        <v>12.414999999999999</v>
      </c>
      <c r="F40" s="56">
        <v>7.6763999999999998E-8</v>
      </c>
      <c r="H40" s="59">
        <v>10.279</v>
      </c>
      <c r="I40" s="56">
        <v>2.3609E-8</v>
      </c>
    </row>
    <row r="41" spans="5:9">
      <c r="E41" s="59">
        <v>12.58</v>
      </c>
      <c r="F41" s="56">
        <v>8.4139999999999998E-8</v>
      </c>
      <c r="H41" s="59">
        <v>10.401</v>
      </c>
      <c r="I41" s="56">
        <v>2.5308999999999999E-8</v>
      </c>
    </row>
    <row r="42" spans="5:9">
      <c r="E42" s="59">
        <v>12.744</v>
      </c>
      <c r="F42" s="56">
        <v>9.1103000000000005E-8</v>
      </c>
      <c r="H42" s="59">
        <v>10.519</v>
      </c>
      <c r="I42" s="56">
        <v>2.6618000000000001E-8</v>
      </c>
    </row>
    <row r="43" spans="5:9">
      <c r="E43" s="59">
        <v>12.914999999999999</v>
      </c>
      <c r="F43" s="56">
        <v>9.8342999999999996E-8</v>
      </c>
      <c r="H43" s="59">
        <v>10.654</v>
      </c>
      <c r="I43" s="56">
        <v>2.8276000000000001E-8</v>
      </c>
    </row>
    <row r="44" spans="5:9">
      <c r="E44" s="59">
        <v>13.085000000000001</v>
      </c>
      <c r="F44" s="56">
        <v>1.0487E-7</v>
      </c>
      <c r="H44" s="59">
        <v>10.772</v>
      </c>
      <c r="I44" s="56">
        <v>3.0533E-8</v>
      </c>
    </row>
    <row r="45" spans="5:9">
      <c r="E45" s="59">
        <v>13.271000000000001</v>
      </c>
      <c r="F45" s="56">
        <v>1.1223000000000001E-7</v>
      </c>
      <c r="H45" s="59">
        <v>10.911</v>
      </c>
      <c r="I45" s="56">
        <v>3.3610000000000001E-8</v>
      </c>
    </row>
    <row r="46" spans="5:9">
      <c r="E46" s="59">
        <v>13.446</v>
      </c>
      <c r="F46" s="56">
        <v>1.1999999999999999E-7</v>
      </c>
      <c r="H46" s="59">
        <v>11.041</v>
      </c>
      <c r="I46" s="56">
        <v>3.7756999999999999E-8</v>
      </c>
    </row>
    <row r="47" spans="5:9">
      <c r="E47" s="59">
        <v>13.634</v>
      </c>
      <c r="F47" s="56">
        <v>1.2946E-7</v>
      </c>
      <c r="H47" s="59">
        <v>11.163</v>
      </c>
      <c r="I47" s="56">
        <v>4.2122999999999999E-8</v>
      </c>
    </row>
    <row r="48" spans="5:9">
      <c r="E48" s="59">
        <v>13.823</v>
      </c>
      <c r="F48" s="56">
        <v>1.3754E-7</v>
      </c>
      <c r="H48" s="59">
        <v>11.311999999999999</v>
      </c>
      <c r="I48" s="56">
        <v>4.8044999999999998E-8</v>
      </c>
    </row>
    <row r="49" spans="5:9">
      <c r="E49" s="59">
        <v>14.015000000000001</v>
      </c>
      <c r="F49" s="56">
        <v>1.4331999999999999E-7</v>
      </c>
      <c r="H49" s="59">
        <v>11.446999999999999</v>
      </c>
      <c r="I49" s="56">
        <v>5.3095E-8</v>
      </c>
    </row>
    <row r="50" spans="5:9">
      <c r="E50" s="59">
        <v>14.205</v>
      </c>
      <c r="F50" s="56">
        <v>1.5034999999999999E-7</v>
      </c>
      <c r="H50" s="59">
        <v>11.592000000000001</v>
      </c>
      <c r="I50" s="56">
        <v>5.8777999999999999E-8</v>
      </c>
    </row>
    <row r="51" spans="5:9">
      <c r="E51" s="59">
        <v>14.413</v>
      </c>
      <c r="F51" s="56">
        <v>1.5585000000000001E-7</v>
      </c>
      <c r="H51" s="59">
        <v>11.73</v>
      </c>
      <c r="I51" s="56">
        <v>6.4755E-8</v>
      </c>
    </row>
    <row r="52" spans="5:9">
      <c r="E52" s="59">
        <v>14.638</v>
      </c>
      <c r="F52" s="56">
        <v>1.6035E-7</v>
      </c>
      <c r="H52" s="59">
        <v>11.882</v>
      </c>
      <c r="I52" s="56">
        <v>6.9968999999999996E-8</v>
      </c>
    </row>
    <row r="53" spans="5:9">
      <c r="E53" s="59">
        <v>14.827</v>
      </c>
      <c r="F53" s="56">
        <v>1.6516E-7</v>
      </c>
      <c r="H53" s="59">
        <v>12.028</v>
      </c>
      <c r="I53" s="56">
        <v>7.561E-8</v>
      </c>
    </row>
    <row r="54" spans="5:9">
      <c r="E54" s="59">
        <v>15.048999999999999</v>
      </c>
      <c r="F54" s="56">
        <v>1.7149999999999999E-7</v>
      </c>
      <c r="H54" s="59">
        <v>12.172000000000001</v>
      </c>
      <c r="I54" s="56">
        <v>8.1965999999999994E-8</v>
      </c>
    </row>
    <row r="55" spans="5:9">
      <c r="E55" s="59">
        <v>15.282999999999999</v>
      </c>
      <c r="F55" s="56">
        <v>1.7762E-7</v>
      </c>
      <c r="H55" s="59">
        <v>12.343999999999999</v>
      </c>
      <c r="I55" s="56">
        <v>9.0017000000000005E-8</v>
      </c>
    </row>
    <row r="56" spans="5:9">
      <c r="E56" s="59">
        <v>15.509</v>
      </c>
      <c r="F56" s="56">
        <v>1.8251000000000001E-7</v>
      </c>
      <c r="H56" s="59">
        <v>12.500999999999999</v>
      </c>
      <c r="I56" s="56">
        <v>9.8825E-8</v>
      </c>
    </row>
    <row r="57" spans="5:9">
      <c r="E57" s="59">
        <v>15.75</v>
      </c>
      <c r="F57" s="56">
        <v>1.8902000000000001E-7</v>
      </c>
      <c r="H57" s="59">
        <v>12.657</v>
      </c>
      <c r="I57" s="56">
        <v>1.1019E-7</v>
      </c>
    </row>
    <row r="58" spans="5:9">
      <c r="E58" s="59">
        <v>15.994999999999999</v>
      </c>
      <c r="F58" s="56">
        <v>1.9775999999999999E-7</v>
      </c>
      <c r="H58" s="59">
        <v>12.833</v>
      </c>
      <c r="I58" s="56">
        <v>1.2149000000000001E-7</v>
      </c>
    </row>
    <row r="59" spans="5:9">
      <c r="E59" s="59">
        <v>16.236999999999998</v>
      </c>
      <c r="F59" s="56">
        <v>2.0785E-7</v>
      </c>
      <c r="H59" s="59">
        <v>13</v>
      </c>
      <c r="I59" s="56">
        <v>1.3134999999999999E-7</v>
      </c>
    </row>
    <row r="60" spans="5:9">
      <c r="E60" s="59">
        <v>16.501999999999999</v>
      </c>
      <c r="F60" s="56">
        <v>2.2197E-7</v>
      </c>
      <c r="H60" s="59">
        <v>13.172000000000001</v>
      </c>
      <c r="I60" s="56">
        <v>1.4256E-7</v>
      </c>
    </row>
    <row r="61" spans="5:9">
      <c r="E61" s="59">
        <v>16.754000000000001</v>
      </c>
      <c r="F61" s="56">
        <v>2.3652E-7</v>
      </c>
      <c r="H61" s="59">
        <v>13.367000000000001</v>
      </c>
      <c r="I61" s="56">
        <v>1.5645E-7</v>
      </c>
    </row>
    <row r="62" spans="5:9">
      <c r="E62" s="59">
        <v>17.021000000000001</v>
      </c>
      <c r="F62" s="56">
        <v>2.5232000000000003E-7</v>
      </c>
      <c r="H62" s="59">
        <v>13.551</v>
      </c>
      <c r="I62" s="56">
        <v>1.7088999999999999E-7</v>
      </c>
    </row>
    <row r="63" spans="5:9">
      <c r="E63" s="59">
        <v>17.291</v>
      </c>
      <c r="F63" s="56">
        <v>2.7098000000000001E-7</v>
      </c>
      <c r="H63" s="59">
        <v>13.731</v>
      </c>
      <c r="I63" s="56">
        <v>1.8279000000000001E-7</v>
      </c>
    </row>
    <row r="64" spans="5:9">
      <c r="E64" s="59">
        <v>17.573</v>
      </c>
      <c r="F64" s="56">
        <v>2.8984000000000001E-7</v>
      </c>
      <c r="H64" s="59">
        <v>13.916</v>
      </c>
      <c r="I64" s="56">
        <v>1.9588999999999999E-7</v>
      </c>
    </row>
    <row r="65" spans="5:9">
      <c r="E65" s="59">
        <v>17.869</v>
      </c>
      <c r="F65" s="56">
        <v>3.1413999999999998E-7</v>
      </c>
      <c r="H65" s="59">
        <v>14.105</v>
      </c>
      <c r="I65" s="56">
        <v>2.0928000000000001E-7</v>
      </c>
    </row>
    <row r="66" spans="5:9">
      <c r="E66" s="59">
        <v>18.158000000000001</v>
      </c>
      <c r="F66" s="56">
        <v>3.3635000000000002E-7</v>
      </c>
      <c r="H66" s="59">
        <v>14.321</v>
      </c>
      <c r="I66" s="56">
        <v>2.2588000000000001E-7</v>
      </c>
    </row>
    <row r="67" spans="5:9">
      <c r="E67" s="59">
        <v>18.471</v>
      </c>
      <c r="F67" s="56">
        <v>3.6507000000000003E-7</v>
      </c>
      <c r="H67" s="59">
        <v>14.525</v>
      </c>
      <c r="I67" s="56">
        <v>2.4473E-7</v>
      </c>
    </row>
    <row r="68" spans="5:9">
      <c r="E68" s="59">
        <v>18.768000000000001</v>
      </c>
      <c r="F68" s="56">
        <v>3.9919999999999997E-7</v>
      </c>
      <c r="H68" s="59">
        <v>14.734999999999999</v>
      </c>
      <c r="I68" s="56">
        <v>2.6375000000000002E-7</v>
      </c>
    </row>
    <row r="69" spans="5:9">
      <c r="E69" s="60">
        <v>19.114999999999998</v>
      </c>
      <c r="F69" s="57">
        <v>4.3509000000000001E-7</v>
      </c>
      <c r="H69" s="59">
        <v>14.945</v>
      </c>
      <c r="I69" s="56">
        <v>2.8746000000000001E-7</v>
      </c>
    </row>
    <row r="70" spans="5:9">
      <c r="H70" s="59">
        <v>15.166</v>
      </c>
      <c r="I70" s="56">
        <v>3.0549000000000002E-7</v>
      </c>
    </row>
    <row r="71" spans="5:9">
      <c r="H71" s="59">
        <v>15.398</v>
      </c>
      <c r="I71" s="56">
        <v>3.2581999999999999E-7</v>
      </c>
    </row>
    <row r="72" spans="5:9">
      <c r="H72" s="59">
        <v>15.601000000000001</v>
      </c>
      <c r="I72" s="56">
        <v>3.4275000000000002E-7</v>
      </c>
    </row>
    <row r="73" spans="5:9">
      <c r="H73" s="59">
        <v>15.853</v>
      </c>
      <c r="I73" s="56">
        <v>3.6647000000000003E-7</v>
      </c>
    </row>
    <row r="74" spans="5:9">
      <c r="H74" s="59">
        <v>16.093</v>
      </c>
      <c r="I74" s="56">
        <v>3.8855000000000002E-7</v>
      </c>
    </row>
    <row r="75" spans="5:9">
      <c r="H75" s="59">
        <v>16.335999999999999</v>
      </c>
      <c r="I75" s="56">
        <v>4.1251999999999999E-7</v>
      </c>
    </row>
    <row r="76" spans="5:9">
      <c r="H76" s="59">
        <v>16.591000000000001</v>
      </c>
      <c r="I76" s="56">
        <v>4.4230999999999999E-7</v>
      </c>
    </row>
    <row r="77" spans="5:9">
      <c r="H77" s="59">
        <v>16.861999999999998</v>
      </c>
      <c r="I77" s="56">
        <v>4.6652999999999998E-7</v>
      </c>
    </row>
    <row r="78" spans="5:9">
      <c r="H78" s="59">
        <v>17.126000000000001</v>
      </c>
      <c r="I78" s="56">
        <v>4.9526999999999996E-7</v>
      </c>
    </row>
    <row r="79" spans="5:9">
      <c r="H79" s="59">
        <v>17.401</v>
      </c>
      <c r="I79" s="56">
        <v>5.2356000000000001E-7</v>
      </c>
    </row>
    <row r="80" spans="5:9">
      <c r="H80" s="59">
        <v>17.704000000000001</v>
      </c>
      <c r="I80" s="56">
        <v>5.5763000000000005E-7</v>
      </c>
    </row>
    <row r="81" spans="8:9">
      <c r="H81" s="59">
        <v>17.989000000000001</v>
      </c>
      <c r="I81" s="56">
        <v>5.8166000000000003E-7</v>
      </c>
    </row>
    <row r="82" spans="8:9">
      <c r="H82" s="59">
        <v>18.295000000000002</v>
      </c>
      <c r="I82" s="56">
        <v>6.088E-7</v>
      </c>
    </row>
    <row r="83" spans="8:9">
      <c r="H83" s="59">
        <v>18.591000000000001</v>
      </c>
      <c r="I83" s="56">
        <v>6.4198999999999999E-7</v>
      </c>
    </row>
    <row r="84" spans="8:9">
      <c r="H84" s="59">
        <v>18.923999999999999</v>
      </c>
      <c r="I84" s="56">
        <v>6.6677999999999999E-7</v>
      </c>
    </row>
    <row r="85" spans="8:9">
      <c r="H85" s="60">
        <v>19.245999999999999</v>
      </c>
      <c r="I85" s="57">
        <v>6.9454000000000002E-7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Material</vt:lpstr>
      <vt:lpstr>Environment</vt:lpstr>
      <vt:lpstr>Mechanical Properties-Fracture</vt:lpstr>
      <vt:lpstr>Mechanical Properties-Fatigue</vt:lpstr>
      <vt:lpstr>fatigue plot</vt:lpstr>
    </vt:vector>
  </TitlesOfParts>
  <Company>SNL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San Marchi</dc:creator>
  <cp:lastModifiedBy>Chris San Marchi</cp:lastModifiedBy>
  <dcterms:created xsi:type="dcterms:W3CDTF">2012-08-14T21:07:49Z</dcterms:created>
  <dcterms:modified xsi:type="dcterms:W3CDTF">2012-09-27T16:16:16Z</dcterms:modified>
</cp:coreProperties>
</file>