
<file path=[Content_Types].xml><?xml version="1.0" encoding="utf-8"?>
<Types xmlns="http://schemas.openxmlformats.org/package/2006/content-types">
  <Override PartName="/xl/chartsheets/sheet46.xml" ContentType="application/vnd.openxmlformats-officedocument.spreadsheetml.chartsheet+xml"/>
  <Override PartName="/xl/chartsheets/sheet93.xml" ContentType="application/vnd.openxmlformats-officedocument.spreadsheetml.chartsheet+xml"/>
  <Override PartName="/xl/chartsheets/sheet24.xml" ContentType="application/vnd.openxmlformats-officedocument.spreadsheetml.chartsheet+xml"/>
  <Override PartName="/xl/chartsheets/sheet71.xml" ContentType="application/vnd.openxmlformats-officedocument.spreadsheetml.chartsheet+xml"/>
  <Override PartName="/xl/worksheets/sheet13.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39.xml" ContentType="application/vnd.openxmlformats-officedocument.drawing+xml"/>
  <Override PartName="/xl/drawings/drawing86.xml" ContentType="application/vnd.openxmlformats-officedocument.drawing+xml"/>
  <Override PartName="/xl/chartsheets/sheet13.xml" ContentType="application/vnd.openxmlformats-officedocument.spreadsheetml.chartsheet+xml"/>
  <Override PartName="/xl/chartsheets/sheet60.xml" ContentType="application/vnd.openxmlformats-officedocument.spreadsheetml.chartsheet+xml"/>
  <Override PartName="/xl/drawings/drawing17.xml" ContentType="application/vnd.openxmlformats-officedocument.drawing+xml"/>
  <Override PartName="/xl/drawings/drawing28.xml" ContentType="application/vnd.openxmlformats-officedocument.drawing+xml"/>
  <Override PartName="/xl/drawings/drawing64.xml" ContentType="application/vnd.openxmlformats-officedocument.drawing+xml"/>
  <Override PartName="/xl/drawings/drawing75.xml" ContentType="application/vnd.openxmlformats-officedocument.drawing+xml"/>
  <Override PartName="/xl/charts/chart109.xml" ContentType="application/vnd.openxmlformats-officedocument.drawingml.chart+xml"/>
  <Default Extension="xml" ContentType="application/xml"/>
  <Override PartName="/xl/drawings/drawing2.xml" ContentType="application/vnd.openxmlformats-officedocument.drawing+xml"/>
  <Override PartName="/xl/charts/chart49.xml" ContentType="application/vnd.openxmlformats-officedocument.drawingml.chart+xml"/>
  <Override PartName="/xl/drawings/drawing53.xml" ContentType="application/vnd.openxmlformats-officedocument.drawing+xml"/>
  <Override PartName="/xl/charts/chart96.xml" ContentType="application/vnd.openxmlformats-officedocument.drawingml.chart+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drawings/drawing42.xml" ContentType="application/vnd.openxmlformats-officedocument.drawing+xml"/>
  <Override PartName="/xl/charts/chart74.xml" ContentType="application/vnd.openxmlformats-officedocument.drawingml.chart+xml"/>
  <Override PartName="/xl/charts/chart85.xml" ContentType="application/vnd.openxmlformats-officedocument.drawingml.chart+xml"/>
  <Override PartName="/xl/drawings/drawing113.xml" ContentType="application/vnd.openxmlformats-officedocument.drawing+xml"/>
  <Override PartName="/xl/chartsheets/sheet4.xml" ContentType="application/vnd.openxmlformats-officedocument.spreadsheetml.chartsheet+xml"/>
  <Override PartName="/xl/chartsheets/sheet98.xml" ContentType="application/vnd.openxmlformats-officedocument.spreadsheetml.chartsheet+xml"/>
  <Override PartName="/xl/charts/chart16.xml" ContentType="application/vnd.openxmlformats-officedocument.drawingml.chart+xml"/>
  <Override PartName="/xl/drawings/drawing20.xml" ContentType="application/vnd.openxmlformats-officedocument.drawing+xml"/>
  <Override PartName="/xl/drawings/drawing31.xml" ContentType="application/vnd.openxmlformats-officedocument.drawing+xml"/>
  <Override PartName="/xl/charts/chart63.xml" ContentType="application/vnd.openxmlformats-officedocument.drawingml.chart+xml"/>
  <Override PartName="/xl/drawings/drawing102.xml" ContentType="application/vnd.openxmlformats-officedocument.drawing+xml"/>
  <Override PartName="/xl/charts/chart112.xml" ContentType="application/vnd.openxmlformats-officedocument.drawingml.chart+xml"/>
  <Override PartName="/xl/chartsheets/sheet87.xml" ContentType="application/vnd.openxmlformats-officedocument.spreadsheetml.chartsheet+xml"/>
  <Override PartName="/xl/chartsheets/sheet113.xml" ContentType="application/vnd.openxmlformats-officedocument.spreadsheetml.chartsheet+xml"/>
  <Override PartName="/xl/charts/chart52.xml" ContentType="application/vnd.openxmlformats-officedocument.drawingml.chart+xml"/>
  <Override PartName="/xl/charts/chart101.xml" ContentType="application/vnd.openxmlformats-officedocument.drawingml.chart+xml"/>
  <Override PartName="/xl/chartsheets/sheet29.xml" ContentType="application/vnd.openxmlformats-officedocument.spreadsheetml.chartsheet+xml"/>
  <Override PartName="/xl/chartsheets/sheet76.xml" ContentType="application/vnd.openxmlformats-officedocument.spreadsheetml.chartsheet+xml"/>
  <Override PartName="/xl/chartsheets/sheet102.xml" ContentType="application/vnd.openxmlformats-officedocument.spreadsheetml.chartsheet+xml"/>
  <Override PartName="/xl/worksheets/sheet18.xml" ContentType="application/vnd.openxmlformats-officedocument.spreadsheetml.worksheet+xml"/>
  <Override PartName="/xl/charts/chart9.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comments10.xml" ContentType="application/vnd.openxmlformats-officedocument.spreadsheetml.comments+xml"/>
  <Override PartName="/xl/chartsheets/sheet18.xml" ContentType="application/vnd.openxmlformats-officedocument.spreadsheetml.chartsheet+xml"/>
  <Override PartName="/xl/chartsheets/sheet54.xml" ContentType="application/vnd.openxmlformats-officedocument.spreadsheetml.chartsheet+xml"/>
  <Override PartName="/xl/chartsheets/sheet65.xml" ContentType="application/vnd.openxmlformats-officedocument.spreadsheetml.chartsheet+xml"/>
  <Override PartName="/xl/drawings/drawing69.xml" ContentType="application/vnd.openxmlformats-officedocument.drawing+xml"/>
  <Override PartName="/xl/chartsheets/sheet43.xml" ContentType="application/vnd.openxmlformats-officedocument.spreadsheetml.chartsheet+xml"/>
  <Override PartName="/xl/chartsheets/sheet90.xml" ContentType="application/vnd.openxmlformats-officedocument.spreadsheetml.chartsheet+xml"/>
  <Override PartName="/xl/drawings/drawing7.xml" ContentType="application/vnd.openxmlformats-officedocument.drawing+xml"/>
  <Override PartName="/xl/drawings/drawing58.xml" ContentType="application/vnd.openxmlformats-officedocument.drawing+xml"/>
  <Override PartName="/xl/chartsheets/sheet32.xml" ContentType="application/vnd.openxmlformats-officedocument.spreadsheetml.chartsheet+xml"/>
  <Override PartName="/xl/worksheets/sheet8.xml" ContentType="application/vnd.openxmlformats-officedocument.spreadsheetml.worksheet+xml"/>
  <Override PartName="/xl/drawings/drawing36.xml" ContentType="application/vnd.openxmlformats-officedocument.drawing+xml"/>
  <Override PartName="/xl/drawings/drawing47.xml" ContentType="application/vnd.openxmlformats-officedocument.drawing+xml"/>
  <Override PartName="/xl/charts/chart79.xml" ContentType="application/vnd.openxmlformats-officedocument.drawingml.chart+xml"/>
  <Override PartName="/xl/drawings/drawing83.xml" ContentType="application/vnd.openxmlformats-officedocument.drawing+xml"/>
  <Override PartName="/xl/drawings/drawing94.xml" ContentType="application/vnd.openxmlformats-officedocument.drawing+xml"/>
  <Override PartName="/xl/drawings/drawing118.xml" ContentType="application/vnd.openxmlformats-officedocument.drawing+xml"/>
  <Override PartName="/xl/chartsheets/sheet9.xml" ContentType="application/vnd.openxmlformats-officedocument.spreadsheetml.chartsheet+xml"/>
  <Override PartName="/xl/chartsheets/sheet21.xml" ContentType="application/vnd.openxmlformats-officedocument.spreadsheetml.chartsheet+xml"/>
  <Override PartName="/xl/worksheets/sheet10.xml" ContentType="application/vnd.openxmlformats-officedocument.spreadsheetml.worksheet+xml"/>
  <Override PartName="/xl/charts/chart1.xml" ContentType="application/vnd.openxmlformats-officedocument.drawingml.chart+xml"/>
  <Override PartName="/xl/drawings/drawing25.xml" ContentType="application/vnd.openxmlformats-officedocument.drawing+xml"/>
  <Override PartName="/xl/charts/chart57.xml" ContentType="application/vnd.openxmlformats-officedocument.drawingml.chart+xml"/>
  <Override PartName="/xl/comments5.xml" ContentType="application/vnd.openxmlformats-officedocument.spreadsheetml.comments+xml"/>
  <Override PartName="/xl/charts/chart68.xml" ContentType="application/vnd.openxmlformats-officedocument.drawingml.chart+xml"/>
  <Override PartName="/xl/drawings/drawing72.xml" ContentType="application/vnd.openxmlformats-officedocument.drawing+xml"/>
  <Override PartName="/xl/drawings/drawing107.xml" ContentType="application/vnd.openxmlformats-officedocument.drawing+xml"/>
  <Override PartName="/xl/charts/chart117.xml" ContentType="application/vnd.openxmlformats-officedocument.drawingml.chart+xml"/>
  <Override PartName="/docProps/app.xml" ContentType="application/vnd.openxmlformats-officedocument.extended-properties+xml"/>
  <Override PartName="/xl/chartsheets/sheet10.xml" ContentType="application/vnd.openxmlformats-officedocument.spreadsheetml.chartsheet+xml"/>
  <Override PartName="/xl/chartsheets/sheet107.xml" ContentType="application/vnd.openxmlformats-officedocument.spreadsheetml.chartsheet+xml"/>
  <Override PartName="/xl/externalLinks/externalLink2.xml" ContentType="application/vnd.openxmlformats-officedocument.spreadsheetml.externalLink+xml"/>
  <Override PartName="/xl/drawings/drawing14.xml" ContentType="application/vnd.openxmlformats-officedocument.drawing+xml"/>
  <Override PartName="/xl/charts/chart46.xml" ContentType="application/vnd.openxmlformats-officedocument.drawingml.chart+xml"/>
  <Override PartName="/xl/drawings/drawing61.xml" ContentType="application/vnd.openxmlformats-officedocument.drawing+xml"/>
  <Override PartName="/xl/charts/chart93.xml" ContentType="application/vnd.openxmlformats-officedocument.drawingml.chart+xml"/>
  <Override PartName="/xl/charts/chart106.xml" ContentType="application/vnd.openxmlformats-officedocument.drawingml.chart+xml"/>
  <Override PartName="/xl/charts/chart35.xml" ContentType="application/vnd.openxmlformats-officedocument.drawingml.chart+xml"/>
  <Override PartName="/xl/drawings/drawing50.xml" ContentType="application/vnd.openxmlformats-officedocument.drawing+xml"/>
  <Override PartName="/xl/charts/chart82.xml" ContentType="application/vnd.openxmlformats-officedocument.drawingml.chart+xml"/>
  <Override PartName="/xl/calcChain.xml" ContentType="application/vnd.openxmlformats-officedocument.spreadsheetml.calcChain+xml"/>
  <Override PartName="/xl/chartsheets/sheet59.xml" ContentType="application/vnd.openxmlformats-officedocument.spreadsheetml.chartsheet+xml"/>
  <Override PartName="/xl/charts/chart13.xml" ContentType="application/vnd.openxmlformats-officedocument.drawingml.chart+xml"/>
  <Override PartName="/xl/charts/chart24.xml" ContentType="application/vnd.openxmlformats-officedocument.drawingml.chart+xml"/>
  <Override PartName="/xl/charts/chart71.xml" ContentType="application/vnd.openxmlformats-officedocument.drawingml.chart+xml"/>
  <Override PartName="/xl/drawings/drawing110.xml" ContentType="application/vnd.openxmlformats-officedocument.drawing+xml"/>
  <Override PartName="/xl/chartsheets/sheet1.xml" ContentType="application/vnd.openxmlformats-officedocument.spreadsheetml.chartsheet+xml"/>
  <Override PartName="/xl/chartsheets/sheet48.xml" ContentType="application/vnd.openxmlformats-officedocument.spreadsheetml.chartsheet+xml"/>
  <Override PartName="/xl/chartsheets/sheet95.xml" ContentType="application/vnd.openxmlformats-officedocument.spreadsheetml.chartsheet+xml"/>
  <Override PartName="/xl/chartsheets/sheet110.xml" ContentType="application/vnd.openxmlformats-officedocument.spreadsheetml.chartsheet+xml"/>
  <Override PartName="/xl/charts/chart60.xml" ContentType="application/vnd.openxmlformats-officedocument.drawingml.chart+xml"/>
  <Override PartName="/xl/drawings/drawing99.xml" ContentType="application/vnd.openxmlformats-officedocument.drawing+xml"/>
  <Override PartName="/xl/chartsheets/sheet26.xml" ContentType="application/vnd.openxmlformats-officedocument.spreadsheetml.chartsheet+xml"/>
  <Override PartName="/xl/chartsheets/sheet37.xml" ContentType="application/vnd.openxmlformats-officedocument.spreadsheetml.chartsheet+xml"/>
  <Override PartName="/xl/chartsheets/sheet73.xml" ContentType="application/vnd.openxmlformats-officedocument.spreadsheetml.chartsheet+xml"/>
  <Override PartName="/xl/chartsheets/sheet84.xml" ContentType="application/vnd.openxmlformats-officedocument.spreadsheetml.chartsheet+xml"/>
  <Override PartName="/xl/worksheets/sheet15.xml" ContentType="application/vnd.openxmlformats-officedocument.spreadsheetml.worksheet+xml"/>
  <Override PartName="/xl/charts/chart6.xml" ContentType="application/vnd.openxmlformats-officedocument.drawingml.chart+xml"/>
  <Override PartName="/xl/drawings/drawing88.xml" ContentType="application/vnd.openxmlformats-officedocument.drawing+xml"/>
  <Override PartName="/xl/chartsheets/sheet15.xml" ContentType="application/vnd.openxmlformats-officedocument.spreadsheetml.chartsheet+xml"/>
  <Override PartName="/xl/chartsheets/sheet62.xml" ContentType="application/vnd.openxmlformats-officedocument.spreadsheetml.chartsheet+xml"/>
  <Override PartName="/xl/drawings/drawing19.xml" ContentType="application/vnd.openxmlformats-officedocument.drawing+xml"/>
  <Override PartName="/xl/drawings/drawing66.xml" ContentType="application/vnd.openxmlformats-officedocument.drawing+xml"/>
  <Override PartName="/xl/drawings/drawing77.xml" ContentType="application/vnd.openxmlformats-officedocument.drawing+xml"/>
  <Override PartName="/xl/chartsheets/sheet51.xml" ContentType="application/vnd.openxmlformats-officedocument.spreadsheetml.chartsheet+xml"/>
  <Override PartName="/xl/drawings/drawing4.xml" ContentType="application/vnd.openxmlformats-officedocument.drawing+xml"/>
  <Override PartName="/xl/drawings/drawing55.xml" ContentType="application/vnd.openxmlformats-officedocument.drawing+xml"/>
  <Override PartName="/xl/charts/chart98.xml" ContentType="application/vnd.openxmlformats-officedocument.drawingml.chart+xml"/>
  <Override PartName="/xl/worksheets/sheet5.xml" ContentType="application/vnd.openxmlformats-officedocument.spreadsheetml.worksheet+xml"/>
  <Override PartName="/xl/chartsheets/sheet40.xml" ContentType="application/vnd.openxmlformats-officedocument.spreadsheetml.chartsheet+xml"/>
  <Override PartName="/xl/charts/chart29.xml" ContentType="application/vnd.openxmlformats-officedocument.drawingml.chart+xml"/>
  <Override PartName="/xl/drawings/drawing44.xml" ContentType="application/vnd.openxmlformats-officedocument.drawing+xml"/>
  <Override PartName="/xl/charts/chart76.xml" ContentType="application/vnd.openxmlformats-officedocument.drawingml.chart+xml"/>
  <Override PartName="/xl/charts/chart87.xml" ContentType="application/vnd.openxmlformats-officedocument.drawingml.chart+xml"/>
  <Override PartName="/xl/drawings/drawing91.xml" ContentType="application/vnd.openxmlformats-officedocument.drawing+xml"/>
  <Override PartName="/xl/drawings/drawing115.xml" ContentType="application/vnd.openxmlformats-officedocument.drawing+xml"/>
  <Override PartName="/xl/chartsheets/sheet6.xml" ContentType="application/vnd.openxmlformats-officedocument.spreadsheetml.chartsheet+xml"/>
  <Override PartName="/xl/comments2.xml" ContentType="application/vnd.openxmlformats-officedocument.spreadsheetml.comments+xml"/>
  <Override PartName="/xl/charts/chart18.xml" ContentType="application/vnd.openxmlformats-officedocument.drawingml.chart+xml"/>
  <Override PartName="/xl/drawings/drawing22.xml" ContentType="application/vnd.openxmlformats-officedocument.drawing+xml"/>
  <Override PartName="/xl/drawings/drawing33.xml" ContentType="application/vnd.openxmlformats-officedocument.drawing+xml"/>
  <Override PartName="/xl/charts/chart65.xml" ContentType="application/vnd.openxmlformats-officedocument.drawingml.chart+xml"/>
  <Override PartName="/xl/drawings/drawing80.xml" ContentType="application/vnd.openxmlformats-officedocument.drawing+xml"/>
  <Override PartName="/xl/drawings/drawing104.xml" ContentType="application/vnd.openxmlformats-officedocument.drawing+xml"/>
  <Override PartName="/xl/charts/chart114.xml" ContentType="application/vnd.openxmlformats-officedocument.drawingml.chart+xml"/>
  <Override PartName="/xl/chartsheets/sheet89.xml" ContentType="application/vnd.openxmlformats-officedocument.spreadsheetml.chartsheet+xml"/>
  <Override PartName="/xl/chartsheets/sheet115.xml" ContentType="application/vnd.openxmlformats-officedocument.spreadsheetml.chartsheet+xml"/>
  <Override PartName="/xl/drawings/drawing11.xml" ContentType="application/vnd.openxmlformats-officedocument.drawing+xml"/>
  <Override PartName="/xl/charts/chart54.xml" ContentType="application/vnd.openxmlformats-officedocument.drawingml.chart+xml"/>
  <Override PartName="/xl/charts/chart103.xml" ContentType="application/vnd.openxmlformats-officedocument.drawingml.chart+xml"/>
  <Override PartName="/xl/chartsheets/sheet78.xml" ContentType="application/vnd.openxmlformats-officedocument.spreadsheetml.chartsheet+xml"/>
  <Override PartName="/xl/chartsheets/sheet104.xml" ContentType="application/vnd.openxmlformats-officedocument.spreadsheetml.chartsheet+xml"/>
  <Override PartName="/xl/charts/chart32.xml" ContentType="application/vnd.openxmlformats-officedocument.drawingml.chart+xml"/>
  <Override PartName="/xl/charts/chart43.xml" ContentType="application/vnd.openxmlformats-officedocument.drawingml.chart+xml"/>
  <Override PartName="/xl/charts/chart90.xml" ContentType="application/vnd.openxmlformats-officedocument.drawingml.chart+xml"/>
  <Override PartName="/xl/chartsheets/sheet56.xml" ContentType="application/vnd.openxmlformats-officedocument.spreadsheetml.chartsheet+xml"/>
  <Override PartName="/xl/chartsheets/sheet67.xml" ContentType="application/vnd.openxmlformats-officedocument.spreadsheetml.chartsheet+xml"/>
  <Override PartName="/xl/charts/chart21.xml" ContentType="application/vnd.openxmlformats-officedocument.drawingml.chart+xml"/>
  <Override PartName="/xl/chartsheets/sheet45.xml" ContentType="application/vnd.openxmlformats-officedocument.spreadsheetml.chartsheet+xml"/>
  <Override PartName="/xl/chartsheets/sheet92.xml" ContentType="application/vnd.openxmlformats-officedocument.spreadsheetml.chartsheet+xml"/>
  <Override PartName="/xl/drawings/drawing9.xml" ContentType="application/vnd.openxmlformats-officedocument.drawing+xml"/>
  <Override PartName="/xl/charts/chart10.xml" ContentType="application/vnd.openxmlformats-officedocument.drawingml.chart+xml"/>
  <Override PartName="/xl/chartsheets/sheet34.xml" ContentType="application/vnd.openxmlformats-officedocument.spreadsheetml.chartsheet+xml"/>
  <Override PartName="/xl/chartsheets/sheet81.xml" ContentType="application/vnd.openxmlformats-officedocument.spreadsheetml.chartsheet+xml"/>
  <Override PartName="/xl/drawings/drawing38.xml" ContentType="application/vnd.openxmlformats-officedocument.drawing+xml"/>
  <Override PartName="/xl/drawings/drawing49.xml" ContentType="application/vnd.openxmlformats-officedocument.drawing+xml"/>
  <Override PartName="/xl/drawings/drawing85.xml" ContentType="application/vnd.openxmlformats-officedocument.drawing+xml"/>
  <Override PartName="/xl/drawings/drawing96.xml" ContentType="application/vnd.openxmlformats-officedocument.drawing+xml"/>
  <Override PartName="/xl/chartsheets/sheet23.xml" ContentType="application/vnd.openxmlformats-officedocument.spreadsheetml.chartsheet+xml"/>
  <Override PartName="/xl/chartsheets/sheet70.xml" ContentType="application/vnd.openxmlformats-officedocument.spreadsheetml.chartsheet+xml"/>
  <Override PartName="/xl/worksheets/sheet12.xml" ContentType="application/vnd.openxmlformats-officedocument.spreadsheetml.worksheet+xml"/>
  <Override PartName="/xl/charts/chart3.xml" ContentType="application/vnd.openxmlformats-officedocument.drawingml.chart+xml"/>
  <Override PartName="/xl/drawings/drawing27.xml" ContentType="application/vnd.openxmlformats-officedocument.drawing+xml"/>
  <Override PartName="/xl/charts/chart59.xml" ContentType="application/vnd.openxmlformats-officedocument.drawingml.chart+xml"/>
  <Override PartName="/xl/drawings/drawing74.xml" ContentType="application/vnd.openxmlformats-officedocument.drawing+xml"/>
  <Override PartName="/xl/comments7.xml" ContentType="application/vnd.openxmlformats-officedocument.spreadsheetml.comments+xml"/>
  <Override PartName="/xl/drawings/drawing109.xml" ContentType="application/vnd.openxmlformats-officedocument.drawing+xml"/>
  <Override PartName="/xl/charts/chart119.xml" ContentType="application/vnd.openxmlformats-officedocument.drawingml.chart+xml"/>
  <Override PartName="/xl/chartsheets/sheet12.xml" ContentType="application/vnd.openxmlformats-officedocument.spreadsheetml.chartsheet+xml"/>
  <Override PartName="/xl/chartsheets/sheet109.xml" ContentType="application/vnd.openxmlformats-officedocument.spreadsheetml.chartsheet+xml"/>
  <Override PartName="/xl/drawings/drawing16.xml" ContentType="application/vnd.openxmlformats-officedocument.drawing+xml"/>
  <Override PartName="/xl/charts/chart48.xml" ContentType="application/vnd.openxmlformats-officedocument.drawingml.chart+xml"/>
  <Override PartName="/xl/drawings/drawing63.xml" ContentType="application/vnd.openxmlformats-officedocument.drawing+xml"/>
  <Override PartName="/xl/charts/chart95.xml" ContentType="application/vnd.openxmlformats-officedocument.drawingml.chart+xml"/>
  <Override PartName="/xl/charts/chart108.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charts/chart37.xml" ContentType="application/vnd.openxmlformats-officedocument.drawingml.chart+xml"/>
  <Override PartName="/xl/drawings/drawing41.xml" ContentType="application/vnd.openxmlformats-officedocument.drawing+xml"/>
  <Override PartName="/xl/drawings/drawing52.xml" ContentType="application/vnd.openxmlformats-officedocument.drawing+xml"/>
  <Override PartName="/xl/charts/chart84.xml" ContentType="application/vnd.openxmlformats-officedocument.drawingml.chart+xml"/>
  <Override PartName="/xl/charts/chart26.xml" ContentType="application/vnd.openxmlformats-officedocument.drawingml.chart+xml"/>
  <Override PartName="/xl/drawings/drawing30.xml" ContentType="application/vnd.openxmlformats-officedocument.drawing+xml"/>
  <Override PartName="/xl/charts/chart73.xml" ContentType="application/vnd.openxmlformats-officedocument.drawingml.chart+xml"/>
  <Override PartName="/xl/drawings/drawing112.xml" ContentType="application/vnd.openxmlformats-officedocument.drawing+xml"/>
  <Override PartName="/xl/chartsheets/sheet3.xml" ContentType="application/vnd.openxmlformats-officedocument.spreadsheetml.chartsheet+xml"/>
  <Override PartName="/xl/chartsheets/sheet97.xml" ContentType="application/vnd.openxmlformats-officedocument.spreadsheetml.chartsheet+xml"/>
  <Override PartName="/xl/chartsheets/sheet112.xml" ContentType="application/vnd.openxmlformats-officedocument.spreadsheetml.chartsheet+xml"/>
  <Override PartName="/xl/charts/chart15.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drawings/drawing101.xml" ContentType="application/vnd.openxmlformats-officedocument.drawing+xml"/>
  <Override PartName="/xl/charts/chart111.xml" ContentType="application/vnd.openxmlformats-officedocument.drawingml.chart+xml"/>
  <Override PartName="/xl/chartsheets/sheet28.xml" ContentType="application/vnd.openxmlformats-officedocument.spreadsheetml.chartsheet+xml"/>
  <Override PartName="/xl/chartsheets/sheet39.xml" ContentType="application/vnd.openxmlformats-officedocument.spreadsheetml.chartsheet+xml"/>
  <Override PartName="/xl/chartsheets/sheet75.xml" ContentType="application/vnd.openxmlformats-officedocument.spreadsheetml.chartsheet+xml"/>
  <Override PartName="/xl/chartsheets/sheet86.xml" ContentType="application/vnd.openxmlformats-officedocument.spreadsheetml.chartsheet+xml"/>
  <Override PartName="/xl/chartsheets/sheet101.xml" ContentType="application/vnd.openxmlformats-officedocument.spreadsheetml.chartsheet+xml"/>
  <Override PartName="/xl/worksheets/sheet17.xml" ContentType="application/vnd.openxmlformats-officedocument.spreadsheetml.worksheet+xml"/>
  <Override PartName="/xl/charts/chart8.xml" ContentType="application/vnd.openxmlformats-officedocument.drawingml.chart+xml"/>
  <Override PartName="/xl/charts/chart40.xml" ContentType="application/vnd.openxmlformats-officedocument.drawingml.chart+xml"/>
  <Override PartName="/xl/charts/chart100.xml" ContentType="application/vnd.openxmlformats-officedocument.drawingml.chart+xml"/>
  <Override PartName="/xl/chartsheets/sheet17.xml" ContentType="application/vnd.openxmlformats-officedocument.spreadsheetml.chartsheet+xml"/>
  <Override PartName="/xl/chartsheets/sheet64.xml" ContentType="application/vnd.openxmlformats-officedocument.spreadsheetml.chartsheet+xml"/>
  <Override PartName="/xl/drawings/drawing68.xml" ContentType="application/vnd.openxmlformats-officedocument.drawing+xml"/>
  <Override PartName="/xl/drawings/drawing79.xml" ContentType="application/vnd.openxmlformats-officedocument.drawing+xml"/>
  <Override PartName="/xl/chartsheets/sheet53.xml" ContentType="application/vnd.openxmlformats-officedocument.spreadsheetml.chartsheet+xml"/>
  <Override PartName="/xl/drawings/drawing6.xml" ContentType="application/vnd.openxmlformats-officedocument.drawing+xml"/>
  <Override PartName="/xl/drawings/drawing57.xml" ContentType="application/vnd.openxmlformats-officedocument.drawing+xml"/>
  <Override PartName="/xl/worksheets/sheet7.xml" ContentType="application/vnd.openxmlformats-officedocument.spreadsheetml.worksheet+xml"/>
  <Override PartName="/xl/chartsheets/sheet31.xml" ContentType="application/vnd.openxmlformats-officedocument.spreadsheetml.chartsheet+xml"/>
  <Override PartName="/xl/chartsheets/sheet42.xml" ContentType="application/vnd.openxmlformats-officedocument.spreadsheetml.chartsheet+xml"/>
  <Override PartName="/xl/drawings/drawing46.xml" ContentType="application/vnd.openxmlformats-officedocument.drawing+xml"/>
  <Override PartName="/xl/charts/chart78.xml" ContentType="application/vnd.openxmlformats-officedocument.drawingml.chart+xml"/>
  <Override PartName="/xl/charts/chart89.xml" ContentType="application/vnd.openxmlformats-officedocument.drawingml.chart+xml"/>
  <Override PartName="/xl/drawings/drawing93.xml" ContentType="application/vnd.openxmlformats-officedocument.drawing+xml"/>
  <Override PartName="/xl/drawings/drawing117.xml" ContentType="application/vnd.openxmlformats-officedocument.drawing+xml"/>
  <Override PartName="/xl/chartsheets/sheet20.xml" ContentType="application/vnd.openxmlformats-officedocument.spreadsheetml.chartsheet+xml"/>
  <Override PartName="/xl/drawings/drawing35.xml" ContentType="application/vnd.openxmlformats-officedocument.drawing+xml"/>
  <Override PartName="/xl/comments4.xml" ContentType="application/vnd.openxmlformats-officedocument.spreadsheetml.comments+xml"/>
  <Override PartName="/xl/charts/chart67.xml" ContentType="application/vnd.openxmlformats-officedocument.drawingml.chart+xml"/>
  <Override PartName="/xl/drawings/drawing82.xml" ContentType="application/vnd.openxmlformats-officedocument.drawing+xml"/>
  <Override PartName="/xl/drawings/drawing106.xml" ContentType="application/vnd.openxmlformats-officedocument.drawing+xml"/>
  <Override PartName="/xl/charts/chart116.xml" ContentType="application/vnd.openxmlformats-officedocument.drawingml.chart+xml"/>
  <Override PartName="/xl/chartsheets/sheet8.xml" ContentType="application/vnd.openxmlformats-officedocument.spreadsheetml.chartsheet+xml"/>
  <Override PartName="/xl/chartsheets/sheet117.xml" ContentType="application/vnd.openxmlformats-officedocument.spreadsheetml.chartsheet+xml"/>
  <Override PartName="/xl/drawings/drawing13.xml" ContentType="application/vnd.openxmlformats-officedocument.drawing+xml"/>
  <Override PartName="/xl/drawings/drawing24.xml" ContentType="application/vnd.openxmlformats-officedocument.drawing+xml"/>
  <Override PartName="/xl/charts/chart56.xml" ContentType="application/vnd.openxmlformats-officedocument.drawingml.chart+xml"/>
  <Override PartName="/xl/drawings/drawing60.xml" ContentType="application/vnd.openxmlformats-officedocument.drawing+xml"/>
  <Override PartName="/xl/drawings/drawing71.xml" ContentType="application/vnd.openxmlformats-officedocument.drawing+xml"/>
  <Override PartName="/xl/charts/chart105.xml" ContentType="application/vnd.openxmlformats-officedocument.drawingml.chart+xml"/>
  <Override PartName="/xl/chartsheets/sheet106.xml" ContentType="application/vnd.openxmlformats-officedocument.spreadsheetml.chartsheet+xml"/>
  <Override PartName="/xl/externalLinks/externalLink1.xml" ContentType="application/vnd.openxmlformats-officedocument.spreadsheetml.externalLink+xml"/>
  <Override PartName="/xl/charts/chart34.xml" ContentType="application/vnd.openxmlformats-officedocument.drawingml.chart+xml"/>
  <Override PartName="/xl/charts/chart45.xml" ContentType="application/vnd.openxmlformats-officedocument.drawingml.chart+xml"/>
  <Override PartName="/xl/charts/chart81.xml" ContentType="application/vnd.openxmlformats-officedocument.drawingml.chart+xml"/>
  <Override PartName="/xl/charts/chart92.xml" ContentType="application/vnd.openxmlformats-officedocument.drawingml.chart+xml"/>
  <Override PartName="/xl/chartsheets/sheet69.xml" ContentType="application/vnd.openxmlformats-officedocument.spreadsheetml.chartsheet+xml"/>
  <Override PartName="/xl/sharedStrings.xml" ContentType="application/vnd.openxmlformats-officedocument.spreadsheetml.sharedStrings+xml"/>
  <Override PartName="/xl/charts/chart23.xml" ContentType="application/vnd.openxmlformats-officedocument.drawingml.chart+xml"/>
  <Override PartName="/xl/charts/chart70.xml" ContentType="application/vnd.openxmlformats-officedocument.drawingml.chart+xml"/>
  <Override PartName="/xl/chartsheets/sheet47.xml" ContentType="application/vnd.openxmlformats-officedocument.spreadsheetml.chartsheet+xml"/>
  <Override PartName="/xl/chartsheets/sheet58.xml" ContentType="application/vnd.openxmlformats-officedocument.spreadsheetml.chartsheet+xml"/>
  <Override PartName="/xl/chartsheets/sheet94.xml" ContentType="application/vnd.openxmlformats-officedocument.spreadsheetml.chartsheet+xml"/>
  <Override PartName="/xl/charts/chart12.xml" ContentType="application/vnd.openxmlformats-officedocument.drawingml.chart+xml"/>
  <Override PartName="/xl/chartsheets/sheet36.xml" ContentType="application/vnd.openxmlformats-officedocument.spreadsheetml.chartsheet+xml"/>
  <Override PartName="/xl/chartsheets/sheet83.xml" ContentType="application/vnd.openxmlformats-officedocument.spreadsheetml.chartsheet+xml"/>
  <Override PartName="/xl/drawings/drawing87.xml" ContentType="application/vnd.openxmlformats-officedocument.drawing+xml"/>
  <Override PartName="/xl/drawings/drawing98.xml" ContentType="application/vnd.openxmlformats-officedocument.drawing+xml"/>
  <Override PartName="/xl/chartsheets/sheet25.xml" ContentType="application/vnd.openxmlformats-officedocument.spreadsheetml.chartsheet+xml"/>
  <Override PartName="/xl/chartsheets/sheet72.xml" ContentType="application/vnd.openxmlformats-officedocument.spreadsheetml.chartsheet+xml"/>
  <Override PartName="/xl/worksheets/sheet14.xml" ContentType="application/vnd.openxmlformats-officedocument.spreadsheetml.worksheet+xml"/>
  <Override PartName="/xl/charts/chart5.xml" ContentType="application/vnd.openxmlformats-officedocument.drawingml.chart+xml"/>
  <Override PartName="/xl/drawings/drawing29.xml" ContentType="application/vnd.openxmlformats-officedocument.drawing+xml"/>
  <Override PartName="/xl/drawings/drawing76.xml" ContentType="application/vnd.openxmlformats-officedocument.drawing+xml"/>
  <Override PartName="/xl/comments9.xml" ContentType="application/vnd.openxmlformats-officedocument.spreadsheetml.comments+xml"/>
  <Override PartName="/xl/chartsheets/sheet14.xml" ContentType="application/vnd.openxmlformats-officedocument.spreadsheetml.chartsheet+xml"/>
  <Override PartName="/xl/chartsheets/sheet50.xml" ContentType="application/vnd.openxmlformats-officedocument.spreadsheetml.chartsheet+xml"/>
  <Override PartName="/xl/chartsheets/sheet61.xml" ContentType="application/vnd.openxmlformats-officedocument.spreadsheetml.chartsheet+xml"/>
  <Override PartName="/xl/drawings/drawing18.xml" ContentType="application/vnd.openxmlformats-officedocument.drawing+xml"/>
  <Override PartName="/xl/drawings/drawing65.xml" ContentType="application/vnd.openxmlformats-officedocument.drawing+xml"/>
  <Override PartName="/xl/charts/chart97.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charts/chart39.xml" ContentType="application/vnd.openxmlformats-officedocument.drawingml.chart+xml"/>
  <Override PartName="/xl/drawings/drawing43.xml" ContentType="application/vnd.openxmlformats-officedocument.drawing+xml"/>
  <Override PartName="/xl/drawings/drawing54.xml" ContentType="application/vnd.openxmlformats-officedocument.drawing+xml"/>
  <Override PartName="/xl/charts/chart86.xml" ContentType="application/vnd.openxmlformats-officedocument.drawingml.chart+xml"/>
  <Override PartName="/xl/drawings/drawing90.xml" ContentType="application/vnd.openxmlformats-officedocument.drawing+xml"/>
  <Override PartName="/xl/charts/chart28.xml" ContentType="application/vnd.openxmlformats-officedocument.drawingml.chart+xml"/>
  <Override PartName="/xl/drawings/drawing32.xml" ContentType="application/vnd.openxmlformats-officedocument.drawing+xml"/>
  <Override PartName="/xl/charts/chart75.xml" ContentType="application/vnd.openxmlformats-officedocument.drawingml.chart+xml"/>
  <Override PartName="/xl/drawings/drawing114.xml" ContentType="application/vnd.openxmlformats-officedocument.drawing+xml"/>
  <Override PartName="/xl/chartsheets/sheet5.xml" ContentType="application/vnd.openxmlformats-officedocument.spreadsheetml.chartsheet+xml"/>
  <Override PartName="/xl/chartsheets/sheet99.xml" ContentType="application/vnd.openxmlformats-officedocument.spreadsheetml.chartsheet+xml"/>
  <Override PartName="/xl/chartsheets/sheet114.xml" ContentType="application/vnd.openxmlformats-officedocument.spreadsheetml.chartsheet+xml"/>
  <Default Extension="vml" ContentType="application/vnd.openxmlformats-officedocument.vmlDrawing"/>
  <Override PartName="/xl/comments1.xml" ContentType="application/vnd.openxmlformats-officedocument.spreadsheetml.comments+xml"/>
  <Override PartName="/xl/charts/chart17.xml" ContentType="application/vnd.openxmlformats-officedocument.drawingml.chart+xml"/>
  <Override PartName="/xl/drawings/drawing21.xml" ContentType="application/vnd.openxmlformats-officedocument.drawing+xml"/>
  <Override PartName="/xl/charts/chart53.xml" ContentType="application/vnd.openxmlformats-officedocument.drawingml.chart+xml"/>
  <Override PartName="/xl/charts/chart64.xml" ContentType="application/vnd.openxmlformats-officedocument.drawingml.chart+xml"/>
  <Override PartName="/xl/drawings/drawing103.xml" ContentType="application/vnd.openxmlformats-officedocument.drawing+xml"/>
  <Override PartName="/xl/charts/chart113.xml" ContentType="application/vnd.openxmlformats-officedocument.drawingml.chart+xml"/>
  <Override PartName="/xl/chartsheets/sheet77.xml" ContentType="application/vnd.openxmlformats-officedocument.spreadsheetml.chartsheet+xml"/>
  <Override PartName="/xl/chartsheets/sheet88.xml" ContentType="application/vnd.openxmlformats-officedocument.spreadsheetml.chartsheet+xml"/>
  <Override PartName="/xl/chartsheets/sheet103.xml" ContentType="application/vnd.openxmlformats-officedocument.spreadsheetml.chartsheet+xml"/>
  <Override PartName="/xl/drawings/drawing10.xml" ContentType="application/vnd.openxmlformats-officedocument.drawing+xml"/>
  <Override PartName="/xl/charts/chart42.xml" ContentType="application/vnd.openxmlformats-officedocument.drawingml.chart+xml"/>
  <Override PartName="/xl/charts/chart102.xml" ContentType="application/vnd.openxmlformats-officedocument.drawingml.chart+xml"/>
  <Override PartName="/xl/chartsheets/sheet19.xml" ContentType="application/vnd.openxmlformats-officedocument.spreadsheetml.chartsheet+xml"/>
  <Override PartName="/xl/chartsheets/sheet66.xml" ContentType="application/vnd.openxmlformats-officedocument.spreadsheetml.chartsheet+xml"/>
  <Override PartName="/xl/charts/chart31.xml" ContentType="application/vnd.openxmlformats-officedocument.drawingml.chart+xml"/>
  <Override PartName="/docProps/core.xml" ContentType="application/vnd.openxmlformats-package.core-properties+xml"/>
  <Override PartName="/xl/chartsheets/sheet55.xml" ContentType="application/vnd.openxmlformats-officedocument.spreadsheetml.chartsheet+xml"/>
  <Override PartName="/xl/charts/chart20.xml" ContentType="application/vnd.openxmlformats-officedocument.drawingml.chart+xml"/>
  <Override PartName="/xl/drawings/drawing59.xml" ContentType="application/vnd.openxmlformats-officedocument.drawing+xml"/>
  <Override PartName="/xl/chartsheets/sheet33.xml" ContentType="application/vnd.openxmlformats-officedocument.spreadsheetml.chartsheet+xml"/>
  <Override PartName="/xl/chartsheets/sheet44.xml" ContentType="application/vnd.openxmlformats-officedocument.spreadsheetml.chartsheet+xml"/>
  <Override PartName="/xl/worksheets/sheet9.xml" ContentType="application/vnd.openxmlformats-officedocument.spreadsheetml.worksheet+xml"/>
  <Override PartName="/xl/chartsheets/sheet91.xml" ContentType="application/vnd.openxmlformats-officedocument.spreadsheetml.chartsheet+xml"/>
  <Override PartName="/xl/theme/theme1.xml" ContentType="application/vnd.openxmlformats-officedocument.theme+xml"/>
  <Override PartName="/xl/drawings/drawing8.xml" ContentType="application/vnd.openxmlformats-officedocument.drawing+xml"/>
  <Override PartName="/xl/drawings/drawing48.xml" ContentType="application/vnd.openxmlformats-officedocument.drawing+xml"/>
  <Override PartName="/xl/drawings/drawing95.xml" ContentType="application/vnd.openxmlformats-officedocument.drawing+xml"/>
  <Override PartName="/xl/chartsheets/sheet22.xml" ContentType="application/vnd.openxmlformats-officedocument.spreadsheetml.chartsheet+xml"/>
  <Override PartName="/xl/worksheets/sheet11.xml" ContentType="application/vnd.openxmlformats-officedocument.spreadsheetml.worksheet+xml"/>
  <Override PartName="/xl/chartsheets/sheet80.xml" ContentType="application/vnd.openxmlformats-officedocument.spreadsheetml.chartsheet+xml"/>
  <Override PartName="/xl/charts/chart2.xml" ContentType="application/vnd.openxmlformats-officedocument.drawingml.chart+xml"/>
  <Override PartName="/xl/drawings/drawing37.xml" ContentType="application/vnd.openxmlformats-officedocument.drawing+xml"/>
  <Override PartName="/xl/charts/chart69.xml" ContentType="application/vnd.openxmlformats-officedocument.drawingml.chart+xml"/>
  <Override PartName="/xl/comments6.xml" ContentType="application/vnd.openxmlformats-officedocument.spreadsheetml.comments+xml"/>
  <Override PartName="/xl/drawings/drawing84.xml" ContentType="application/vnd.openxmlformats-officedocument.drawing+xml"/>
  <Override PartName="/xl/drawings/drawing108.xml" ContentType="application/vnd.openxmlformats-officedocument.drawing+xml"/>
  <Override PartName="/xl/charts/chart118.xml" ContentType="application/vnd.openxmlformats-officedocument.drawingml.chart+xml"/>
  <Default Extension="rels" ContentType="application/vnd.openxmlformats-package.relationships+xml"/>
  <Override PartName="/xl/chartsheets/sheet11.xml" ContentType="application/vnd.openxmlformats-officedocument.spreadsheetml.chartsheet+xml"/>
  <Override PartName="/xl/drawings/drawing15.xml" ContentType="application/vnd.openxmlformats-officedocument.drawing+xml"/>
  <Override PartName="/xl/drawings/drawing26.xml" ContentType="application/vnd.openxmlformats-officedocument.drawing+xml"/>
  <Override PartName="/xl/charts/chart58.xml" ContentType="application/vnd.openxmlformats-officedocument.drawingml.chart+xml"/>
  <Override PartName="/xl/drawings/drawing62.xml" ContentType="application/vnd.openxmlformats-officedocument.drawing+xml"/>
  <Override PartName="/xl/drawings/drawing73.xml" ContentType="application/vnd.openxmlformats-officedocument.drawing+xml"/>
  <Override PartName="/xl/charts/chart107.xml" ContentType="application/vnd.openxmlformats-officedocument.drawingml.chart+xml"/>
  <Override PartName="/xl/chartsheets/sheet108.xml" ContentType="application/vnd.openxmlformats-officedocument.spreadsheetml.chartsheet+xml"/>
  <Override PartName="/xl/charts/chart36.xml" ContentType="application/vnd.openxmlformats-officedocument.drawingml.chart+xml"/>
  <Override PartName="/xl/charts/chart47.xml" ContentType="application/vnd.openxmlformats-officedocument.drawingml.chart+xml"/>
  <Override PartName="/xl/drawings/drawing51.xml" ContentType="application/vnd.openxmlformats-officedocument.drawing+xml"/>
  <Override PartName="/xl/charts/chart83.xml" ContentType="application/vnd.openxmlformats-officedocument.drawingml.chart+xml"/>
  <Override PartName="/xl/charts/chart94.xml" ContentType="application/vnd.openxmlformats-officedocument.drawingml.chart+xml"/>
  <Override PartName="/xl/worksheets/sheet1.xml" ContentType="application/vnd.openxmlformats-officedocument.spreadsheetml.worksheet+xml"/>
  <Override PartName="/xl/charts/chart25.xml" ContentType="application/vnd.openxmlformats-officedocument.drawingml.chart+xml"/>
  <Override PartName="/xl/drawings/drawing40.xml" ContentType="application/vnd.openxmlformats-officedocument.drawing+xml"/>
  <Override PartName="/xl/charts/chart72.xml" ContentType="application/vnd.openxmlformats-officedocument.drawingml.chart+xml"/>
  <Override PartName="/xl/drawings/drawing111.xml" ContentType="application/vnd.openxmlformats-officedocument.drawing+xml"/>
  <Override PartName="/xl/chartsheets/sheet2.xml" ContentType="application/vnd.openxmlformats-officedocument.spreadsheetml.chartsheet+xml"/>
  <Override PartName="/xl/chartsheets/sheet49.xml" ContentType="application/vnd.openxmlformats-officedocument.spreadsheetml.chartsheet+xml"/>
  <Override PartName="/xl/chartsheets/sheet96.xml" ContentType="application/vnd.openxmlformats-officedocument.spreadsheetml.chartsheet+xml"/>
  <Override PartName="/xl/charts/chart14.xml" ContentType="application/vnd.openxmlformats-officedocument.drawingml.chart+xml"/>
  <Override PartName="/xl/charts/chart61.xml" ContentType="application/vnd.openxmlformats-officedocument.drawingml.chart+xml"/>
  <Override PartName="/xl/drawings/drawing100.xml" ContentType="application/vnd.openxmlformats-officedocument.drawing+xml"/>
  <Override PartName="/xl/charts/chart110.xml" ContentType="application/vnd.openxmlformats-officedocument.drawingml.chart+xml"/>
  <Override PartName="/xl/chartsheets/sheet38.xml" ContentType="application/vnd.openxmlformats-officedocument.spreadsheetml.chartsheet+xml"/>
  <Override PartName="/xl/chartsheets/sheet85.xml" ContentType="application/vnd.openxmlformats-officedocument.spreadsheetml.chartsheet+xml"/>
  <Override PartName="/xl/chartsheets/sheet111.xml" ContentType="application/vnd.openxmlformats-officedocument.spreadsheetml.chartsheet+xml"/>
  <Override PartName="/xl/charts/chart50.xml" ContentType="application/vnd.openxmlformats-officedocument.drawingml.chart+xml"/>
  <Override PartName="/xl/drawings/drawing89.xml" ContentType="application/vnd.openxmlformats-officedocument.drawing+xml"/>
  <Override PartName="/xl/chartsheets/sheet27.xml" ContentType="application/vnd.openxmlformats-officedocument.spreadsheetml.chartsheet+xml"/>
  <Override PartName="/xl/chartsheets/sheet74.xml" ContentType="application/vnd.openxmlformats-officedocument.spreadsheetml.chartsheet+xml"/>
  <Override PartName="/xl/chartsheets/sheet100.xml" ContentType="application/vnd.openxmlformats-officedocument.spreadsheetml.chartsheet+xml"/>
  <Override PartName="/xl/worksheets/sheet16.xml" ContentType="application/vnd.openxmlformats-officedocument.spreadsheetml.worksheet+xml"/>
  <Override PartName="/xl/charts/chart7.xml" ContentType="application/vnd.openxmlformats-officedocument.drawingml.chart+xml"/>
  <Override PartName="/xl/drawings/drawing78.xml" ContentType="application/vnd.openxmlformats-officedocument.drawing+xml"/>
  <Override PartName="/xl/chartsheets/sheet16.xml" ContentType="application/vnd.openxmlformats-officedocument.spreadsheetml.chartsheet+xml"/>
  <Override PartName="/xl/chartsheets/sheet52.xml" ContentType="application/vnd.openxmlformats-officedocument.spreadsheetml.chartsheet+xml"/>
  <Override PartName="/xl/chartsheets/sheet63.xml" ContentType="application/vnd.openxmlformats-officedocument.spreadsheetml.chartsheet+xml"/>
  <Override PartName="/xl/drawings/drawing67.xml" ContentType="application/vnd.openxmlformats-officedocument.drawing+xml"/>
  <Override PartName="/xl/charts/chart99.xml" ContentType="application/vnd.openxmlformats-officedocument.drawingml.chart+xml"/>
  <Override PartName="/xl/worksheets/sheet6.xml" ContentType="application/vnd.openxmlformats-officedocument.spreadsheetml.worksheet+xml"/>
  <Override PartName="/xl/chartsheets/sheet41.xml" ContentType="application/vnd.openxmlformats-officedocument.spreadsheetml.chartsheet+xml"/>
  <Override PartName="/xl/drawings/drawing5.xml" ContentType="application/vnd.openxmlformats-officedocument.drawing+xml"/>
  <Override PartName="/xl/drawings/drawing45.xml" ContentType="application/vnd.openxmlformats-officedocument.drawing+xml"/>
  <Override PartName="/xl/drawings/drawing56.xml" ContentType="application/vnd.openxmlformats-officedocument.drawing+xml"/>
  <Override PartName="/xl/charts/chart88.xml" ContentType="application/vnd.openxmlformats-officedocument.drawingml.chart+xml"/>
  <Override PartName="/xl/drawings/drawing92.xml" ContentType="application/vnd.openxmlformats-officedocument.drawing+xml"/>
  <Override PartName="/xl/chartsheets/sheet30.xml" ContentType="application/vnd.openxmlformats-officedocument.spreadsheetml.chartsheet+xml"/>
  <Override PartName="/xl/drawings/drawing34.xml" ContentType="application/vnd.openxmlformats-officedocument.drawing+xml"/>
  <Override PartName="/xl/charts/chart77.xml" ContentType="application/vnd.openxmlformats-officedocument.drawingml.chart+xml"/>
  <Override PartName="/xl/drawings/drawing81.xml" ContentType="application/vnd.openxmlformats-officedocument.drawing+xml"/>
  <Override PartName="/xl/drawings/drawing116.xml" ContentType="application/vnd.openxmlformats-officedocument.drawing+xml"/>
  <Override PartName="/xl/chartsheets/sheet7.xml" ContentType="application/vnd.openxmlformats-officedocument.spreadsheetml.chartsheet+xml"/>
  <Override PartName="/xl/chartsheets/sheet116.xml" ContentType="application/vnd.openxmlformats-officedocument.spreadsheetml.chartsheet+xml"/>
  <Override PartName="/xl/charts/chart19.xml" ContentType="application/vnd.openxmlformats-officedocument.drawingml.chart+xml"/>
  <Override PartName="/xl/drawings/drawing23.xml" ContentType="application/vnd.openxmlformats-officedocument.drawing+xml"/>
  <Override PartName="/xl/comments3.xml" ContentType="application/vnd.openxmlformats-officedocument.spreadsheetml.comments+xml"/>
  <Override PartName="/xl/charts/chart55.xml" ContentType="application/vnd.openxmlformats-officedocument.drawingml.chart+xml"/>
  <Override PartName="/xl/charts/chart66.xml" ContentType="application/vnd.openxmlformats-officedocument.drawingml.chart+xml"/>
  <Override PartName="/xl/drawings/drawing70.xml" ContentType="application/vnd.openxmlformats-officedocument.drawing+xml"/>
  <Override PartName="/xl/drawings/drawing105.xml" ContentType="application/vnd.openxmlformats-officedocument.drawing+xml"/>
  <Override PartName="/xl/charts/chart115.xml" ContentType="application/vnd.openxmlformats-officedocument.drawingml.chart+xml"/>
  <Override PartName="/xl/chartsheets/sheet79.xml" ContentType="application/vnd.openxmlformats-officedocument.spreadsheetml.chartsheet+xml"/>
  <Override PartName="/xl/chartsheets/sheet105.xml" ContentType="application/vnd.openxmlformats-officedocument.spreadsheetml.chartsheet+xml"/>
  <Override PartName="/xl/drawings/drawing12.xml" ContentType="application/vnd.openxmlformats-officedocument.drawing+xml"/>
  <Override PartName="/xl/charts/chart44.xml" ContentType="application/vnd.openxmlformats-officedocument.drawingml.chart+xml"/>
  <Override PartName="/xl/charts/chart91.xml" ContentType="application/vnd.openxmlformats-officedocument.drawingml.chart+xml"/>
  <Override PartName="/xl/charts/chart104.xml" ContentType="application/vnd.openxmlformats-officedocument.drawingml.chart+xml"/>
  <Override PartName="/xl/chartsheets/sheet68.xml" ContentType="application/vnd.openxmlformats-officedocument.spreadsheetml.chartsheet+xml"/>
  <Override PartName="/xl/charts/chart33.xml" ContentType="application/vnd.openxmlformats-officedocument.drawingml.chart+xml"/>
  <Override PartName="/xl/charts/chart80.xml" ContentType="application/vnd.openxmlformats-officedocument.drawingml.chart+xml"/>
  <Override PartName="/xl/chartsheets/sheet57.xml" ContentType="application/vnd.openxmlformats-officedocument.spreadsheetml.chartsheet+xml"/>
  <Override PartName="/xl/charts/chart11.xml" ContentType="application/vnd.openxmlformats-officedocument.drawingml.chart+xml"/>
  <Override PartName="/xl/charts/chart22.xml" ContentType="application/vnd.openxmlformats-officedocument.drawingml.chart+xml"/>
  <Override PartName="/xl/drawings/drawing97.xml" ContentType="application/vnd.openxmlformats-officedocument.drawing+xml"/>
  <Override PartName="/xl/chartsheets/sheet35.xml" ContentType="application/vnd.openxmlformats-officedocument.spreadsheetml.chartsheet+xml"/>
  <Override PartName="/xl/chartsheets/sheet82.xml" ContentType="application/vnd.openxmlformats-officedocument.spreadsheetml.chartsheet+xml"/>
  <Override PartName="/xl/comments8.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autoCompressPictures="0"/>
  <bookViews>
    <workbookView xWindow="6540" yWindow="1995" windowWidth="19440" windowHeight="11760" tabRatio="599"/>
  </bookViews>
  <sheets>
    <sheet name="Table of Contents" sheetId="119" r:id="rId1"/>
    <sheet name="Q1 - Respondent Info" sheetId="1" r:id="rId2"/>
    <sheet name="Q1, F1 - Firm Composition" sheetId="21" r:id="rId3"/>
    <sheet name="Q2 - Provided Contact Info" sheetId="2" r:id="rId4"/>
    <sheet name="Q2, F1 - Participant Figures" sheetId="83" r:id="rId5"/>
    <sheet name="Q3 - Project Info" sheetId="3" r:id="rId6"/>
    <sheet name="Q3, F1 - Projects Reported" sheetId="22" r:id="rId7"/>
    <sheet name="Q3, F2 - Capacity" sheetId="23" r:id="rId8"/>
    <sheet name="Q3, F3 - Form of Closure" sheetId="24" r:id="rId9"/>
    <sheet name="Q3, F4 - Form of Closure (2)" sheetId="112" r:id="rId10"/>
    <sheet name="Q4 - Project Info (cntd)" sheetId="4" r:id="rId11"/>
    <sheet name="Q4, F1 - Primary Region" sheetId="25" r:id="rId12"/>
    <sheet name="Q4, F2 - Primary Region (2)" sheetId="67" r:id="rId13"/>
    <sheet name="Q4, F3 - Primary Purchaser" sheetId="66" r:id="rId14"/>
    <sheet name="Q4, F4 - Primary Purchaser (2)" sheetId="26" r:id="rId15"/>
    <sheet name="Q4, F5 - Primary Purchaser (3)" sheetId="84" r:id="rId16"/>
    <sheet name="Q4, F6 - Primary Purchaser (4)" sheetId="65" r:id="rId17"/>
    <sheet name="Q4, F7 - Total Investment" sheetId="27" r:id="rId18"/>
    <sheet name="Q5 - Customer Host" sheetId="5" r:id="rId19"/>
    <sheet name="Q5, F1 - Number of Deals" sheetId="68" r:id="rId20"/>
    <sheet name="Q5, F2 - # of Deals &amp; Capacity" sheetId="28" r:id="rId21"/>
    <sheet name="Q5, F3 - Aggregate Capacity" sheetId="69" r:id="rId22"/>
    <sheet name="Q5, F4 - Aggregate Capacity (2)" sheetId="70" r:id="rId23"/>
    <sheet name="Q5, F5 - Aggregate Capacity (3)" sheetId="123" r:id="rId24"/>
    <sheet name="Q5, F6 - Financing Structure" sheetId="29" r:id="rId25"/>
    <sheet name="Q5,F7 - Financing Structure (2)" sheetId="71" r:id="rId26"/>
    <sheet name="Q5, F8 - Payback" sheetId="30" r:id="rId27"/>
    <sheet name="Q5, F9 - Payback (2)" sheetId="72" r:id="rId28"/>
    <sheet name="Q5, F10 - Payback (3)" sheetId="122" r:id="rId29"/>
    <sheet name="Q5, F11 - Discount Rate" sheetId="31" r:id="rId30"/>
    <sheet name="Q5, F12 - Discount Rate (2)" sheetId="85" r:id="rId31"/>
    <sheet name="Q6 - Project Development" sheetId="6" r:id="rId32"/>
    <sheet name="Q6, F1 - Barriers" sheetId="32" r:id="rId33"/>
    <sheet name="Q6, F2 - Barriers (2)" sheetId="107" r:id="rId34"/>
    <sheet name="Q6, F3 - Barriers (wind)" sheetId="124" r:id="rId35"/>
    <sheet name="Q6, F4 - Barriers (PV&lt;1)" sheetId="126" r:id="rId36"/>
    <sheet name="Q6, F5 - Barriers (PV&gt;1)" sheetId="127" r:id="rId37"/>
    <sheet name="Q6, F6 - Barriers (Other)" sheetId="128" r:id="rId38"/>
    <sheet name="Q6, F7 - Impact" sheetId="33" r:id="rId39"/>
    <sheet name="Q6, F8 - Impact (2)" sheetId="129" r:id="rId40"/>
    <sheet name="Q6, F9 - Impact (Wind)" sheetId="130" r:id="rId41"/>
    <sheet name="Q6, F10 - Impact (PV&lt;1)" sheetId="131" r:id="rId42"/>
    <sheet name="Q6, F11 - Impact (PV&gt;1)" sheetId="132" r:id="rId43"/>
    <sheet name="Q6, F12 - Impact (Other)" sheetId="133" r:id="rId44"/>
    <sheet name="Q7 - Project Info (cntd)" sheetId="7" r:id="rId45"/>
    <sheet name="Q7, F1 - Financial Structure" sheetId="73" r:id="rId46"/>
    <sheet name="Q7, F2 - Financial Structur (2)" sheetId="134" r:id="rId47"/>
    <sheet name="Q7,F3 - Financial Structure (3)" sheetId="34" r:id="rId48"/>
    <sheet name="Q7, F4 - Depreciation" sheetId="35" r:id="rId49"/>
    <sheet name="Q7, F5 - Depreciation (2)" sheetId="86" r:id="rId50"/>
    <sheet name="Q7, F6 - Depreciation (3)" sheetId="135" r:id="rId51"/>
    <sheet name="Q7, F7 - Depreciation (Wind)" sheetId="136" r:id="rId52"/>
    <sheet name="Q7, F8 - Depreciation (PV&lt;1)" sheetId="137" r:id="rId53"/>
    <sheet name="Q7, F9 - Depreciation (PV&gt;1)" sheetId="138" r:id="rId54"/>
    <sheet name="Q7, F10 - Depreciation (Other)" sheetId="139" r:id="rId55"/>
    <sheet name="Q7, F11 - Federal Incentive" sheetId="36" r:id="rId56"/>
    <sheet name="Q7, F12 - Federal Incentive (2)" sheetId="140" r:id="rId57"/>
    <sheet name="Q7, F13 - Fed Incentive (Wind)" sheetId="141" r:id="rId58"/>
    <sheet name="Q7, F14 - Fed Incentive (PV&lt;1)" sheetId="142" r:id="rId59"/>
    <sheet name="Q7, F15 - Fed Incentive (PV&gt;1)" sheetId="143" r:id="rId60"/>
    <sheet name="Q7, F16 - State Incentive" sheetId="113" r:id="rId61"/>
    <sheet name="Q7, F17 - State Incentive (2)" sheetId="144" r:id="rId62"/>
    <sheet name="Q7, F18 - State Inc. (Wind)" sheetId="145" r:id="rId63"/>
    <sheet name="Q7, F19 - State Inc. (PV&lt;1)" sheetId="146" r:id="rId64"/>
    <sheet name="Q7, F20 - State Inc. (PV&gt;1)" sheetId="147" r:id="rId65"/>
    <sheet name="Q8 - RECS" sheetId="8" r:id="rId66"/>
    <sheet name="Q8, F1 - Sales" sheetId="37" r:id="rId67"/>
    <sheet name="Q8, F2 - Sales (2)" sheetId="148" r:id="rId68"/>
    <sheet name="Q8, F3 - Type" sheetId="38" r:id="rId69"/>
    <sheet name="Q8, F4 - Type (2)" sheetId="149" r:id="rId70"/>
    <sheet name="Q8, F5 - Contract Duration" sheetId="39" r:id="rId71"/>
    <sheet name="Q8, F6 - Contract Duration (2)" sheetId="88" r:id="rId72"/>
    <sheet name="Q8, F7 - Price" sheetId="114" r:id="rId73"/>
    <sheet name="Q8, F8 - Price (2)" sheetId="115" r:id="rId74"/>
    <sheet name="Q9 - Incentive Programs" sheetId="9" r:id="rId75"/>
    <sheet name="Q9, F1 - Treasury Grants" sheetId="40" r:id="rId76"/>
    <sheet name="Q9, F2 - Treasury Grants (2)" sheetId="100" r:id="rId77"/>
    <sheet name="Q9, F3 - State Incentives" sheetId="41" r:id="rId78"/>
    <sheet name="Q9, F4 - State Incentives (2)" sheetId="101" r:id="rId79"/>
    <sheet name="Q9, F5 - RPS" sheetId="42" r:id="rId80"/>
    <sheet name="Q9, F6 - RPS (2)" sheetId="102" r:id="rId81"/>
    <sheet name="Q9, F7 - Loan Guarantees" sheetId="117" r:id="rId82"/>
    <sheet name="Q10 - Typical PPA" sheetId="10" r:id="rId83"/>
    <sheet name="Q10, F1 - Duration" sheetId="43" r:id="rId84"/>
    <sheet name="Q10, F2 - Duration (2)" sheetId="89" r:id="rId85"/>
    <sheet name="Q10, F3 - Price Yr1" sheetId="44" r:id="rId86"/>
    <sheet name="Q10, F4 - Price Yr1 (2)" sheetId="75" r:id="rId87"/>
    <sheet name="Q10, F5 - Price Escalation" sheetId="45" r:id="rId88"/>
    <sheet name="Q10, F6 - Price Escalation (2)" sheetId="90" r:id="rId89"/>
    <sheet name="Q10, F7 - Price Escalation (3)" sheetId="76" r:id="rId90"/>
    <sheet name="Q10, F8 - Buyout Option" sheetId="46" r:id="rId91"/>
    <sheet name="Q10, F9 - Buyout Option (2)" sheetId="91" r:id="rId92"/>
    <sheet name="Q11 - Equity Capital" sheetId="11" r:id="rId93"/>
    <sheet name="Q11, F1 - Share of Total Equity" sheetId="78" r:id="rId94"/>
    <sheet name="Q11, F2 - Tax Eq. to Total Eq." sheetId="47" r:id="rId95"/>
    <sheet name="Q11, F3 - Tax Eq. to Total  (2)" sheetId="92" r:id="rId96"/>
    <sheet name="Q11,F4 - Expected Return TE" sheetId="93" r:id="rId97"/>
    <sheet name="Q11,F5 - Expected Return TE (2)" sheetId="48" r:id="rId98"/>
    <sheet name="Q11,F6 - Expected Return DE" sheetId="94" r:id="rId99"/>
    <sheet name="Q11,F7 - Expected Return DE (2)" sheetId="49" r:id="rId100"/>
    <sheet name="Q12 - Construction Debt" sheetId="12" r:id="rId101"/>
    <sheet name="Q12, F1 - Source of Financing" sheetId="50" r:id="rId102"/>
    <sheet name="Q12, F2 - Source of Finance (2)" sheetId="95" r:id="rId103"/>
    <sheet name="Q12, F3 - Debt to Total Capital" sheetId="51" r:id="rId104"/>
    <sheet name="Q12, F4 - Debt to Total Cap (2)" sheetId="96" r:id="rId105"/>
    <sheet name="Q12, F5 - Cost of Financing" sheetId="52" r:id="rId106"/>
    <sheet name="Q13 - Term Debt" sheetId="13" r:id="rId107"/>
    <sheet name="Q13, F1 - Source" sheetId="53" r:id="rId108"/>
    <sheet name="Q13, F2 - Source (2)" sheetId="150" r:id="rId109"/>
    <sheet name="Q13, F3 - Source (Wind)" sheetId="151" r:id="rId110"/>
    <sheet name="Q13, F4 - Source (PV&lt;1)" sheetId="152" r:id="rId111"/>
    <sheet name="Q13, F5 - Source (PV&gt;1)" sheetId="153" r:id="rId112"/>
    <sheet name="Q13, F6 - Source (Other)" sheetId="154" r:id="rId113"/>
    <sheet name="Q13, F7 - % Debt to Capital" sheetId="54" r:id="rId114"/>
    <sheet name="Q13, F8 - % Debt to Capital (2)" sheetId="97" r:id="rId115"/>
    <sheet name="Q13, F9 - %DebtCapital (Wind)" sheetId="155" r:id="rId116"/>
    <sheet name="Q13, F10 - %DebtCapital (PV&lt;1)" sheetId="156" r:id="rId117"/>
    <sheet name="Q13, F11 - %DebtCapital (PV&gt;1)" sheetId="157" r:id="rId118"/>
    <sheet name="Q13, F12 - %DebtCapital (Other)" sheetId="158" r:id="rId119"/>
    <sheet name="Q13, F13 - Cost" sheetId="55" r:id="rId120"/>
    <sheet name="Q13, F14 - Cost (2)" sheetId="159" r:id="rId121"/>
    <sheet name="Q13, F15 - TD Duration" sheetId="56" r:id="rId122"/>
    <sheet name="Q13, F16 - TD Duration (2)" sheetId="98" r:id="rId123"/>
    <sheet name="Q13, F17 - Rqrd. Coverage Ratio" sheetId="57" r:id="rId124"/>
    <sheet name="Q13, F18 - Rqrd. Cov. Ratio (2)" sheetId="99" r:id="rId125"/>
    <sheet name="Q14 - Cost of Energy" sheetId="14" r:id="rId126"/>
    <sheet name="Q14, F1 - Installed Cost" sheetId="58" r:id="rId127"/>
    <sheet name="Q14, F2 - Installed Cost (2)" sheetId="160" r:id="rId128"/>
    <sheet name="Q14, F3 - Levelized Cost" sheetId="59" r:id="rId129"/>
    <sheet name="Q14, F4 - Levelized Cost (2)" sheetId="79" r:id="rId130"/>
    <sheet name="Q15 - Poll Question" sheetId="15" r:id="rId131"/>
    <sheet name="Q15, F1 - Poll Results" sheetId="120" r:id="rId132"/>
    <sheet name="Q16 - Poll Question (2)" sheetId="118" r:id="rId133"/>
    <sheet name="Q16, F1 - Poll Results" sheetId="121" r:id="rId134"/>
    <sheet name="Q17 - Feedback" sheetId="17" r:id="rId135"/>
  </sheets>
  <externalReferences>
    <externalReference r:id="rId136"/>
    <externalReference r:id="rId137"/>
  </externalReferences>
  <calcPr calcId="125725" concurrentCalc="0"/>
</workbook>
</file>

<file path=xl/calcChain.xml><?xml version="1.0" encoding="utf-8"?>
<calcChain xmlns="http://schemas.openxmlformats.org/spreadsheetml/2006/main">
  <c r="C43" i="4"/>
  <c r="D43"/>
  <c r="E43"/>
  <c r="F43"/>
  <c r="G43"/>
  <c r="H43"/>
  <c r="I43"/>
  <c r="J43"/>
  <c r="B43"/>
  <c r="C33"/>
  <c r="D33"/>
  <c r="E33"/>
  <c r="F33"/>
  <c r="G33"/>
  <c r="H33"/>
  <c r="I33"/>
  <c r="J33"/>
  <c r="B33"/>
  <c r="C24"/>
  <c r="D24"/>
  <c r="E24"/>
  <c r="F24"/>
  <c r="B24"/>
  <c r="C15"/>
  <c r="D15"/>
  <c r="E15"/>
  <c r="F15"/>
  <c r="G15"/>
  <c r="H15"/>
  <c r="I15"/>
  <c r="J15"/>
  <c r="K15"/>
  <c r="B15"/>
  <c r="D57" i="3"/>
  <c r="E57"/>
  <c r="F57"/>
  <c r="G57"/>
  <c r="H57"/>
  <c r="C57"/>
  <c r="D47"/>
  <c r="E47"/>
  <c r="F47"/>
  <c r="G47"/>
  <c r="H47"/>
  <c r="I47"/>
  <c r="J47"/>
  <c r="C47"/>
  <c r="D37"/>
  <c r="E37"/>
  <c r="F37"/>
  <c r="G37"/>
  <c r="H37"/>
  <c r="I37"/>
  <c r="J37"/>
  <c r="C37"/>
  <c r="D27"/>
  <c r="E27"/>
  <c r="F27"/>
  <c r="G27"/>
  <c r="H27"/>
  <c r="I27"/>
  <c r="J27"/>
  <c r="C27"/>
  <c r="D17"/>
  <c r="E17"/>
  <c r="F17"/>
  <c r="G17"/>
  <c r="H17"/>
  <c r="I17"/>
  <c r="C17"/>
  <c r="L24"/>
  <c r="L25"/>
  <c r="L26"/>
  <c r="L23"/>
  <c r="K12"/>
  <c r="K13"/>
  <c r="K14"/>
  <c r="K15"/>
  <c r="K16"/>
  <c r="K11"/>
  <c r="L44"/>
  <c r="L45"/>
  <c r="L46"/>
  <c r="L43"/>
  <c r="L34"/>
  <c r="L35"/>
  <c r="L36"/>
  <c r="L33"/>
  <c r="I30" i="118"/>
  <c r="C30"/>
  <c r="D30"/>
  <c r="E30"/>
  <c r="F30"/>
  <c r="G30"/>
  <c r="H30"/>
  <c r="B30"/>
  <c r="I29"/>
  <c r="C18"/>
  <c r="B12"/>
  <c r="B13"/>
  <c r="B14"/>
  <c r="B15"/>
  <c r="B16"/>
  <c r="B17"/>
  <c r="B11"/>
  <c r="C23"/>
  <c r="C24"/>
  <c r="C25"/>
  <c r="C26"/>
  <c r="B23"/>
  <c r="B24"/>
  <c r="B25"/>
  <c r="B26"/>
  <c r="A25"/>
  <c r="A24"/>
  <c r="A23"/>
  <c r="C22"/>
  <c r="B22"/>
  <c r="B18"/>
  <c r="B13" i="15"/>
  <c r="B12"/>
  <c r="B11"/>
  <c r="C18"/>
  <c r="B18"/>
  <c r="A21"/>
  <c r="A20"/>
  <c r="A19"/>
  <c r="I57" i="13"/>
  <c r="I58"/>
  <c r="I59"/>
  <c r="I56"/>
  <c r="H60"/>
  <c r="J11"/>
  <c r="G15"/>
  <c r="F15"/>
  <c r="E15"/>
  <c r="E12" i="12"/>
  <c r="E13"/>
  <c r="E14"/>
  <c r="E11"/>
  <c r="K39" i="11"/>
  <c r="K40"/>
  <c r="K41"/>
  <c r="K38"/>
  <c r="J42"/>
  <c r="K21"/>
  <c r="K22"/>
  <c r="K23"/>
  <c r="K20"/>
  <c r="J24"/>
  <c r="I30" i="10"/>
  <c r="I31"/>
  <c r="I32"/>
  <c r="I29"/>
  <c r="H33"/>
  <c r="B123" i="9"/>
  <c r="B124"/>
  <c r="B125"/>
  <c r="B126"/>
  <c r="B127"/>
  <c r="B128"/>
  <c r="B129"/>
  <c r="B130"/>
  <c r="B131"/>
  <c r="B132"/>
  <c r="B133"/>
  <c r="C123"/>
  <c r="D123"/>
  <c r="E123"/>
  <c r="F123"/>
  <c r="G123"/>
  <c r="C124"/>
  <c r="D124"/>
  <c r="E124"/>
  <c r="F124"/>
  <c r="G124"/>
  <c r="C125"/>
  <c r="D125"/>
  <c r="E125"/>
  <c r="F125"/>
  <c r="G125"/>
  <c r="C126"/>
  <c r="D126"/>
  <c r="E126"/>
  <c r="F126"/>
  <c r="G126"/>
  <c r="C127"/>
  <c r="D127"/>
  <c r="E127"/>
  <c r="F127"/>
  <c r="G127"/>
  <c r="C128"/>
  <c r="D128"/>
  <c r="E128"/>
  <c r="F128"/>
  <c r="G128"/>
  <c r="C129"/>
  <c r="D129"/>
  <c r="E129"/>
  <c r="F129"/>
  <c r="G129"/>
  <c r="C130"/>
  <c r="D130"/>
  <c r="E130"/>
  <c r="F130"/>
  <c r="G130"/>
  <c r="C131"/>
  <c r="D131"/>
  <c r="E131"/>
  <c r="F131"/>
  <c r="G131"/>
  <c r="C132"/>
  <c r="D132"/>
  <c r="E132"/>
  <c r="F132"/>
  <c r="G132"/>
  <c r="G133"/>
  <c r="B134"/>
  <c r="C133"/>
  <c r="C134"/>
  <c r="D133"/>
  <c r="D134"/>
  <c r="E133"/>
  <c r="E134"/>
  <c r="F133"/>
  <c r="F134"/>
  <c r="G134"/>
  <c r="A132"/>
  <c r="A131"/>
  <c r="A130"/>
  <c r="A129"/>
  <c r="A128"/>
  <c r="A127"/>
  <c r="A126"/>
  <c r="A125"/>
  <c r="A124"/>
  <c r="A123"/>
  <c r="F122"/>
  <c r="E122"/>
  <c r="D122"/>
  <c r="C122"/>
  <c r="B122"/>
  <c r="B117"/>
  <c r="G107"/>
  <c r="G108"/>
  <c r="G109"/>
  <c r="G110"/>
  <c r="G111"/>
  <c r="G112"/>
  <c r="G113"/>
  <c r="G114"/>
  <c r="G115"/>
  <c r="G116"/>
  <c r="G117"/>
  <c r="B118"/>
  <c r="C117"/>
  <c r="C118"/>
  <c r="D117"/>
  <c r="D118"/>
  <c r="E117"/>
  <c r="E118"/>
  <c r="F117"/>
  <c r="F118"/>
  <c r="G118"/>
  <c r="A116"/>
  <c r="A115"/>
  <c r="A114"/>
  <c r="A113"/>
  <c r="A112"/>
  <c r="A111"/>
  <c r="A110"/>
  <c r="A109"/>
  <c r="A108"/>
  <c r="A107"/>
  <c r="C90"/>
  <c r="D90"/>
  <c r="E90"/>
  <c r="F90"/>
  <c r="B90"/>
  <c r="C58"/>
  <c r="D58"/>
  <c r="E58"/>
  <c r="F58"/>
  <c r="B58"/>
  <c r="C26"/>
  <c r="D26"/>
  <c r="E26"/>
  <c r="F26"/>
  <c r="B26"/>
  <c r="I39" i="8"/>
  <c r="I40"/>
  <c r="I41"/>
  <c r="I38"/>
  <c r="H42"/>
  <c r="I42"/>
  <c r="G42"/>
  <c r="F42"/>
  <c r="E42"/>
  <c r="D42"/>
  <c r="C42"/>
  <c r="B42"/>
  <c r="G23"/>
  <c r="G20"/>
  <c r="G21"/>
  <c r="G22"/>
  <c r="G24"/>
  <c r="C50" i="7"/>
  <c r="F12"/>
  <c r="F21"/>
  <c r="F13"/>
  <c r="F22"/>
  <c r="F14"/>
  <c r="F23"/>
  <c r="F11"/>
  <c r="F20"/>
  <c r="E15"/>
  <c r="G24" i="6"/>
  <c r="L12"/>
  <c r="L13"/>
  <c r="L14"/>
  <c r="L11"/>
  <c r="B15"/>
  <c r="K22" i="5"/>
  <c r="K23"/>
  <c r="K24"/>
  <c r="K21"/>
  <c r="J22"/>
  <c r="J23"/>
  <c r="J24"/>
  <c r="J21"/>
  <c r="I25"/>
  <c r="H25"/>
  <c r="L40" i="4"/>
  <c r="L41"/>
  <c r="L42"/>
  <c r="L39"/>
  <c r="L30"/>
  <c r="L31"/>
  <c r="L32"/>
  <c r="L29"/>
  <c r="K44" i="3"/>
  <c r="K45"/>
  <c r="K46"/>
  <c r="K43"/>
  <c r="K24"/>
  <c r="K25"/>
  <c r="K26"/>
  <c r="K23"/>
  <c r="B12" i="1"/>
  <c r="B13"/>
  <c r="B14"/>
  <c r="B15"/>
  <c r="B16"/>
  <c r="B17"/>
  <c r="B18"/>
  <c r="B19"/>
  <c r="B11"/>
  <c r="C21"/>
  <c r="B15" i="10"/>
  <c r="B24"/>
  <c r="C33"/>
  <c r="C42"/>
  <c r="B42"/>
  <c r="B33"/>
  <c r="D42"/>
  <c r="E42"/>
  <c r="F42"/>
  <c r="G42"/>
  <c r="H42"/>
  <c r="I39"/>
  <c r="I40"/>
  <c r="I41"/>
  <c r="D33"/>
  <c r="E33"/>
  <c r="F33"/>
  <c r="G33"/>
  <c r="D24"/>
  <c r="E24"/>
  <c r="F24"/>
  <c r="G24"/>
  <c r="H24"/>
  <c r="C24"/>
  <c r="I21"/>
  <c r="I22"/>
  <c r="I20"/>
  <c r="C15"/>
  <c r="E15"/>
  <c r="F15"/>
  <c r="G15"/>
  <c r="D15"/>
  <c r="H12"/>
  <c r="H13"/>
  <c r="H11"/>
  <c r="I38"/>
  <c r="I42"/>
  <c r="I23"/>
  <c r="H15"/>
  <c r="H14"/>
  <c r="I33"/>
  <c r="I24"/>
  <c r="G33" i="11"/>
  <c r="F33"/>
  <c r="E33"/>
  <c r="D33"/>
  <c r="C33"/>
  <c r="B33"/>
  <c r="H32"/>
  <c r="H31"/>
  <c r="H30"/>
  <c r="H29"/>
  <c r="H33"/>
  <c r="B42"/>
  <c r="B15"/>
  <c r="C15"/>
  <c r="C42"/>
  <c r="D42"/>
  <c r="E42"/>
  <c r="F42"/>
  <c r="G42"/>
  <c r="H42"/>
  <c r="I42"/>
  <c r="B24"/>
  <c r="C24"/>
  <c r="D24"/>
  <c r="E24"/>
  <c r="F24"/>
  <c r="G24"/>
  <c r="H24"/>
  <c r="I24"/>
  <c r="D15"/>
  <c r="E15"/>
  <c r="F15"/>
  <c r="G15"/>
  <c r="H12"/>
  <c r="H13"/>
  <c r="H11"/>
  <c r="H14"/>
  <c r="K42"/>
  <c r="H15"/>
  <c r="K24"/>
  <c r="H40" i="12"/>
  <c r="F42"/>
  <c r="H38"/>
  <c r="D42"/>
  <c r="H39"/>
  <c r="B42"/>
  <c r="G42"/>
  <c r="E42"/>
  <c r="C42"/>
  <c r="H41"/>
  <c r="H42"/>
  <c r="B15"/>
  <c r="C15"/>
  <c r="B24"/>
  <c r="C24"/>
  <c r="B33"/>
  <c r="C33"/>
  <c r="H31"/>
  <c r="H30"/>
  <c r="H29"/>
  <c r="G21"/>
  <c r="G22"/>
  <c r="G20"/>
  <c r="D15"/>
  <c r="E24"/>
  <c r="F24"/>
  <c r="E33"/>
  <c r="F33"/>
  <c r="G33"/>
  <c r="H32"/>
  <c r="G23"/>
  <c r="D33"/>
  <c r="D24"/>
  <c r="H33"/>
  <c r="G24"/>
  <c r="F60" i="13"/>
  <c r="C33"/>
  <c r="E33"/>
  <c r="B33"/>
  <c r="G32"/>
  <c r="G30"/>
  <c r="C60"/>
  <c r="G31"/>
  <c r="G29"/>
  <c r="G33"/>
  <c r="F33"/>
  <c r="D33"/>
  <c r="C15"/>
  <c r="C24"/>
  <c r="C42"/>
  <c r="B51"/>
  <c r="B60"/>
  <c r="B42"/>
  <c r="B15"/>
  <c r="D60"/>
  <c r="E60"/>
  <c r="G60"/>
  <c r="H40"/>
  <c r="B24"/>
  <c r="G21"/>
  <c r="G20"/>
  <c r="J13"/>
  <c r="H15"/>
  <c r="I15"/>
  <c r="E24"/>
  <c r="F24"/>
  <c r="E42"/>
  <c r="F42"/>
  <c r="G42"/>
  <c r="E51"/>
  <c r="F51"/>
  <c r="G51"/>
  <c r="H41"/>
  <c r="J14"/>
  <c r="J12"/>
  <c r="H50"/>
  <c r="C51"/>
  <c r="H49"/>
  <c r="D51"/>
  <c r="H48"/>
  <c r="H47"/>
  <c r="D42"/>
  <c r="H39"/>
  <c r="H38"/>
  <c r="H42"/>
  <c r="G23"/>
  <c r="G22"/>
  <c r="D24"/>
  <c r="D15"/>
  <c r="G24"/>
  <c r="J15"/>
  <c r="I60"/>
  <c r="H51"/>
  <c r="C24" i="14"/>
  <c r="B24"/>
  <c r="B15"/>
  <c r="K22"/>
  <c r="C15"/>
  <c r="D15"/>
  <c r="E15"/>
  <c r="F15"/>
  <c r="G15"/>
  <c r="H15"/>
  <c r="I15"/>
  <c r="J24"/>
  <c r="H24"/>
  <c r="D24"/>
  <c r="I24"/>
  <c r="G24"/>
  <c r="E24"/>
  <c r="F24"/>
  <c r="K20"/>
  <c r="K23"/>
  <c r="K21"/>
  <c r="J14"/>
  <c r="J13"/>
  <c r="J12"/>
  <c r="J11"/>
  <c r="J15"/>
  <c r="K24"/>
  <c r="C21" i="15"/>
  <c r="C20"/>
  <c r="C19"/>
  <c r="B21"/>
  <c r="B19"/>
  <c r="B20"/>
  <c r="B22"/>
  <c r="C22"/>
  <c r="C14"/>
  <c r="B14"/>
  <c r="B12" i="2"/>
  <c r="B13"/>
  <c r="B14"/>
  <c r="B15"/>
  <c r="B11"/>
  <c r="K35" i="3"/>
  <c r="J15"/>
  <c r="J14"/>
  <c r="J13"/>
  <c r="J12"/>
  <c r="J11"/>
  <c r="I54"/>
  <c r="I55"/>
  <c r="I53"/>
  <c r="K34"/>
  <c r="K33"/>
  <c r="J16"/>
  <c r="K36"/>
  <c r="K47"/>
  <c r="I56"/>
  <c r="K27"/>
  <c r="K37"/>
  <c r="L48"/>
  <c r="I57"/>
  <c r="J17"/>
  <c r="L28"/>
  <c r="L38"/>
  <c r="K18"/>
  <c r="K42" i="4"/>
  <c r="K41"/>
  <c r="K39"/>
  <c r="K40"/>
  <c r="K29"/>
  <c r="K30"/>
  <c r="K31"/>
  <c r="L34"/>
  <c r="K32"/>
  <c r="K43"/>
  <c r="K33"/>
  <c r="L44"/>
  <c r="G21"/>
  <c r="G22"/>
  <c r="G20"/>
  <c r="L12"/>
  <c r="L13"/>
  <c r="L11"/>
  <c r="L15"/>
  <c r="G23"/>
  <c r="L14"/>
  <c r="G24"/>
  <c r="G25" i="5"/>
  <c r="J51"/>
  <c r="J52"/>
  <c r="J53"/>
  <c r="J50"/>
  <c r="C54"/>
  <c r="D54"/>
  <c r="E54"/>
  <c r="F54"/>
  <c r="G54"/>
  <c r="H54"/>
  <c r="I54"/>
  <c r="B54"/>
  <c r="H41"/>
  <c r="H42"/>
  <c r="H43"/>
  <c r="H40"/>
  <c r="C44"/>
  <c r="D44"/>
  <c r="E44"/>
  <c r="F44"/>
  <c r="G44"/>
  <c r="B44"/>
  <c r="C35"/>
  <c r="D35"/>
  <c r="E35"/>
  <c r="F35"/>
  <c r="G35"/>
  <c r="H35"/>
  <c r="B35"/>
  <c r="I32"/>
  <c r="I33"/>
  <c r="I34"/>
  <c r="I31"/>
  <c r="C25"/>
  <c r="D25"/>
  <c r="E25"/>
  <c r="F25"/>
  <c r="B25"/>
  <c r="I14"/>
  <c r="I13"/>
  <c r="I12"/>
  <c r="I11"/>
  <c r="H12"/>
  <c r="H13"/>
  <c r="H14"/>
  <c r="H11"/>
  <c r="C15"/>
  <c r="D15"/>
  <c r="E15"/>
  <c r="F15"/>
  <c r="G15"/>
  <c r="B15"/>
  <c r="K26"/>
  <c r="J25"/>
  <c r="H15"/>
  <c r="J54"/>
  <c r="H44"/>
  <c r="I35"/>
  <c r="I16"/>
  <c r="I21" i="6"/>
  <c r="I22"/>
  <c r="I23"/>
  <c r="I20"/>
  <c r="C24"/>
  <c r="D24"/>
  <c r="E24"/>
  <c r="F24"/>
  <c r="H24"/>
  <c r="F15"/>
  <c r="G15"/>
  <c r="H15"/>
  <c r="I15"/>
  <c r="J15"/>
  <c r="K15"/>
  <c r="E15"/>
  <c r="C15"/>
  <c r="B24"/>
  <c r="D15"/>
  <c r="I24"/>
  <c r="L15"/>
  <c r="G46" i="7"/>
  <c r="B50"/>
  <c r="D50"/>
  <c r="E50"/>
  <c r="F50"/>
  <c r="D32"/>
  <c r="B32"/>
  <c r="C32"/>
  <c r="G49"/>
  <c r="G47"/>
  <c r="G48"/>
  <c r="G50"/>
  <c r="F40"/>
  <c r="F38"/>
  <c r="E32"/>
  <c r="F29"/>
  <c r="F37"/>
  <c r="F28"/>
  <c r="F39"/>
  <c r="D15"/>
  <c r="F31"/>
  <c r="E41"/>
  <c r="C41"/>
  <c r="D41"/>
  <c r="F30"/>
  <c r="B15"/>
  <c r="C15"/>
  <c r="B41"/>
  <c r="F41"/>
  <c r="F32"/>
  <c r="F15"/>
  <c r="B33" i="8"/>
  <c r="C33"/>
  <c r="D33"/>
  <c r="E33"/>
  <c r="F33"/>
  <c r="G33"/>
  <c r="G12"/>
  <c r="F15"/>
  <c r="D15"/>
  <c r="G14"/>
  <c r="H32"/>
  <c r="H31"/>
  <c r="H30"/>
  <c r="D24"/>
  <c r="E24"/>
  <c r="G13"/>
  <c r="B15"/>
  <c r="E15"/>
  <c r="C15"/>
  <c r="F24"/>
  <c r="H29"/>
  <c r="C24"/>
  <c r="B24"/>
  <c r="G11"/>
  <c r="H33"/>
  <c r="G15"/>
  <c r="B92" i="9"/>
  <c r="C92"/>
  <c r="D92"/>
  <c r="E92"/>
  <c r="F92"/>
  <c r="B93"/>
  <c r="C93"/>
  <c r="D93"/>
  <c r="E93"/>
  <c r="F93"/>
  <c r="B94"/>
  <c r="C94"/>
  <c r="D94"/>
  <c r="E94"/>
  <c r="F94"/>
  <c r="B95"/>
  <c r="C95"/>
  <c r="D95"/>
  <c r="E95"/>
  <c r="F95"/>
  <c r="B96"/>
  <c r="C96"/>
  <c r="D96"/>
  <c r="E96"/>
  <c r="F96"/>
  <c r="B97"/>
  <c r="C97"/>
  <c r="D97"/>
  <c r="E97"/>
  <c r="F97"/>
  <c r="B98"/>
  <c r="C98"/>
  <c r="D98"/>
  <c r="E98"/>
  <c r="F98"/>
  <c r="B99"/>
  <c r="C99"/>
  <c r="D99"/>
  <c r="E99"/>
  <c r="F99"/>
  <c r="B100"/>
  <c r="C100"/>
  <c r="D100"/>
  <c r="E100"/>
  <c r="F100"/>
  <c r="C91"/>
  <c r="C101"/>
  <c r="D91"/>
  <c r="E91"/>
  <c r="E101"/>
  <c r="F91"/>
  <c r="B91"/>
  <c r="G91"/>
  <c r="G98"/>
  <c r="G96"/>
  <c r="G95"/>
  <c r="G94"/>
  <c r="G93"/>
  <c r="B60"/>
  <c r="C60"/>
  <c r="D60"/>
  <c r="E60"/>
  <c r="F60"/>
  <c r="B61"/>
  <c r="C61"/>
  <c r="D61"/>
  <c r="E61"/>
  <c r="F61"/>
  <c r="B62"/>
  <c r="C62"/>
  <c r="D62"/>
  <c r="E62"/>
  <c r="F62"/>
  <c r="B63"/>
  <c r="C63"/>
  <c r="D63"/>
  <c r="E63"/>
  <c r="F63"/>
  <c r="B64"/>
  <c r="C64"/>
  <c r="D64"/>
  <c r="E64"/>
  <c r="F64"/>
  <c r="B65"/>
  <c r="C65"/>
  <c r="D65"/>
  <c r="E65"/>
  <c r="F65"/>
  <c r="B66"/>
  <c r="C66"/>
  <c r="D66"/>
  <c r="E66"/>
  <c r="F66"/>
  <c r="B67"/>
  <c r="C67"/>
  <c r="D67"/>
  <c r="E67"/>
  <c r="F67"/>
  <c r="B68"/>
  <c r="C68"/>
  <c r="D68"/>
  <c r="E68"/>
  <c r="F68"/>
  <c r="G68"/>
  <c r="C59"/>
  <c r="D59"/>
  <c r="D69"/>
  <c r="E59"/>
  <c r="F59"/>
  <c r="F69"/>
  <c r="B59"/>
  <c r="A68"/>
  <c r="A100"/>
  <c r="A67"/>
  <c r="A99"/>
  <c r="A66"/>
  <c r="A98"/>
  <c r="A65"/>
  <c r="A97"/>
  <c r="A64"/>
  <c r="A96"/>
  <c r="A63"/>
  <c r="A95"/>
  <c r="G62"/>
  <c r="A62"/>
  <c r="A94"/>
  <c r="G61"/>
  <c r="A61"/>
  <c r="A93"/>
  <c r="A60"/>
  <c r="A92"/>
  <c r="A59"/>
  <c r="A91"/>
  <c r="B28"/>
  <c r="C28"/>
  <c r="D28"/>
  <c r="E28"/>
  <c r="F28"/>
  <c r="B29"/>
  <c r="C29"/>
  <c r="D29"/>
  <c r="E29"/>
  <c r="F29"/>
  <c r="B30"/>
  <c r="C30"/>
  <c r="D30"/>
  <c r="E30"/>
  <c r="F30"/>
  <c r="B31"/>
  <c r="C31"/>
  <c r="D31"/>
  <c r="E31"/>
  <c r="F31"/>
  <c r="B32"/>
  <c r="C32"/>
  <c r="D32"/>
  <c r="E32"/>
  <c r="F32"/>
  <c r="B33"/>
  <c r="C33"/>
  <c r="D33"/>
  <c r="E33"/>
  <c r="F33"/>
  <c r="B34"/>
  <c r="C34"/>
  <c r="D34"/>
  <c r="E34"/>
  <c r="F34"/>
  <c r="B35"/>
  <c r="C35"/>
  <c r="D35"/>
  <c r="E35"/>
  <c r="F35"/>
  <c r="B36"/>
  <c r="C36"/>
  <c r="D36"/>
  <c r="E36"/>
  <c r="F36"/>
  <c r="C27"/>
  <c r="C37"/>
  <c r="D27"/>
  <c r="E27"/>
  <c r="E37"/>
  <c r="F27"/>
  <c r="B27"/>
  <c r="B37"/>
  <c r="G32"/>
  <c r="G99"/>
  <c r="G97"/>
  <c r="G67"/>
  <c r="G66"/>
  <c r="G65"/>
  <c r="G64"/>
  <c r="G63"/>
  <c r="G34"/>
  <c r="G30"/>
  <c r="F101"/>
  <c r="D101"/>
  <c r="F37"/>
  <c r="D37"/>
  <c r="G59"/>
  <c r="G92"/>
  <c r="G35"/>
  <c r="G33"/>
  <c r="G31"/>
  <c r="G29"/>
  <c r="G28"/>
  <c r="E69"/>
  <c r="C69"/>
  <c r="G60"/>
  <c r="G100"/>
  <c r="G101"/>
  <c r="B101"/>
  <c r="G69"/>
  <c r="C70"/>
  <c r="B69"/>
  <c r="G27"/>
  <c r="G36"/>
  <c r="D70"/>
  <c r="G37"/>
  <c r="B38"/>
  <c r="B70"/>
  <c r="C102"/>
  <c r="D102"/>
  <c r="F102"/>
  <c r="E102"/>
  <c r="B102"/>
  <c r="E70"/>
  <c r="F70"/>
  <c r="D38"/>
  <c r="E38"/>
  <c r="F38"/>
  <c r="C38"/>
  <c r="G102"/>
  <c r="G70"/>
  <c r="G38"/>
  <c r="C85"/>
  <c r="D85"/>
  <c r="E85"/>
  <c r="F85"/>
  <c r="B85"/>
  <c r="G76"/>
  <c r="G77"/>
  <c r="G78"/>
  <c r="G79"/>
  <c r="G80"/>
  <c r="G81"/>
  <c r="G82"/>
  <c r="G83"/>
  <c r="G84"/>
  <c r="G75"/>
  <c r="G44"/>
  <c r="G45"/>
  <c r="G46"/>
  <c r="G47"/>
  <c r="G48"/>
  <c r="G49"/>
  <c r="G50"/>
  <c r="G51"/>
  <c r="G52"/>
  <c r="G43"/>
  <c r="G12"/>
  <c r="G13"/>
  <c r="G14"/>
  <c r="G15"/>
  <c r="G16"/>
  <c r="G17"/>
  <c r="G18"/>
  <c r="G19"/>
  <c r="G20"/>
  <c r="G11"/>
  <c r="C21"/>
  <c r="D21"/>
  <c r="E21"/>
  <c r="F21"/>
  <c r="C53"/>
  <c r="D53"/>
  <c r="E53"/>
  <c r="F53"/>
  <c r="B53"/>
  <c r="B21"/>
  <c r="A44"/>
  <c r="A76"/>
  <c r="A45"/>
  <c r="A77"/>
  <c r="A46"/>
  <c r="A78"/>
  <c r="A47"/>
  <c r="A79"/>
  <c r="A48"/>
  <c r="A80"/>
  <c r="A49"/>
  <c r="A81"/>
  <c r="A50"/>
  <c r="A82"/>
  <c r="A51"/>
  <c r="A83"/>
  <c r="A52"/>
  <c r="A84"/>
  <c r="A43"/>
  <c r="A75"/>
  <c r="G53"/>
  <c r="G85"/>
  <c r="E86"/>
  <c r="C86"/>
  <c r="F86"/>
  <c r="D86"/>
  <c r="B86"/>
  <c r="D54"/>
  <c r="F54"/>
  <c r="B54"/>
  <c r="C54"/>
  <c r="E54"/>
  <c r="G21"/>
  <c r="G86"/>
  <c r="G54"/>
  <c r="D22"/>
  <c r="B22"/>
  <c r="E22"/>
  <c r="F22"/>
  <c r="C22"/>
  <c r="G22"/>
  <c r="E15" i="12"/>
</calcChain>
</file>

<file path=xl/comments1.xml><?xml version="1.0" encoding="utf-8"?>
<comments xmlns="http://schemas.openxmlformats.org/spreadsheetml/2006/main">
  <authors>
    <author>pscharfe</author>
  </authors>
  <commentList>
    <comment ref="A16" authorId="0">
      <text>
        <r>
          <rPr>
            <b/>
            <sz val="8"/>
            <color indexed="81"/>
            <rFont val="Tahoma"/>
            <family val="2"/>
          </rPr>
          <t>pscharfe:</t>
        </r>
        <r>
          <rPr>
            <sz val="8"/>
            <color indexed="81"/>
            <rFont val="Tahoma"/>
            <family val="2"/>
          </rPr>
          <t xml:space="preserve">
Includes: Geothermal, Biomass - Elec, Biomass - Non-elec, Hydro &amp; Other Technologies</t>
        </r>
      </text>
    </comment>
    <comment ref="A26"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 ref="A36"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 ref="A46"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 ref="A56" authorId="0">
      <text>
        <r>
          <rPr>
            <b/>
            <sz val="8"/>
            <color indexed="81"/>
            <rFont val="Tahoma"/>
            <family val="2"/>
          </rPr>
          <t>pscharfe:</t>
        </r>
        <r>
          <rPr>
            <sz val="8"/>
            <color indexed="81"/>
            <rFont val="Tahoma"/>
            <family val="2"/>
          </rPr>
          <t xml:space="preserve">
Includes: Solar Thermal, Geothermal, Biomass - Elec, Biomass - Non-elec, Hydro &amp; Other Technologies
</t>
        </r>
      </text>
    </comment>
  </commentList>
</comments>
</file>

<file path=xl/comments10.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2.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2"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L38" authorId="0">
      <text>
        <r>
          <rPr>
            <b/>
            <sz val="8"/>
            <color indexed="81"/>
            <rFont val="Tahoma"/>
            <family val="2"/>
          </rPr>
          <t>pscharfe:</t>
        </r>
        <r>
          <rPr>
            <sz val="8"/>
            <color indexed="81"/>
            <rFont val="Tahoma"/>
            <family val="2"/>
          </rPr>
          <t xml:space="preserve">
Values based on "Answer Option Mid Point"</t>
        </r>
      </text>
    </comment>
    <comment ref="A42"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3.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Geothermal, Biomass - Elec, Biomass - Non-elec, Hydro &amp; Other Technologies</t>
        </r>
      </text>
    </comment>
  </commentList>
</comments>
</file>

<file path=xl/comments4.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1"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40"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49"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5.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2"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41"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6.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2"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41"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7.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2"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41"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8.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2"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41"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9.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2"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41"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50"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59"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sharedStrings.xml><?xml version="1.0" encoding="utf-8"?>
<sst xmlns="http://schemas.openxmlformats.org/spreadsheetml/2006/main" count="1308" uniqueCount="418">
  <si>
    <t>REFTI Q4 09: NREL's Renewable Energy Project Financing Tracking Initiative, Fourth Quarter 2009</t>
  </si>
  <si>
    <t>Please tell us about your firm.  Are you primarily a....</t>
  </si>
  <si>
    <t>Answer Options</t>
  </si>
  <si>
    <t>Response Percent</t>
  </si>
  <si>
    <t>Response Count</t>
  </si>
  <si>
    <t>Equity Financier</t>
  </si>
  <si>
    <t>Debt Financier</t>
  </si>
  <si>
    <t>Utility</t>
  </si>
  <si>
    <t>Counsel / Consultant</t>
  </si>
  <si>
    <t>Government / Research / Advocacy</t>
  </si>
  <si>
    <t>Other (pls explain)</t>
  </si>
  <si>
    <t>Comment</t>
  </si>
  <si>
    <t>answered question</t>
  </si>
  <si>
    <t>skipped question</t>
  </si>
  <si>
    <t>Please tell us about the person responding to this survey (all answers optional)...</t>
  </si>
  <si>
    <t>Title</t>
  </si>
  <si>
    <t>Company</t>
  </si>
  <si>
    <t>Name</t>
  </si>
  <si>
    <t>Email</t>
  </si>
  <si>
    <t>Phone</t>
  </si>
  <si>
    <t>No. of Projects in Development</t>
  </si>
  <si>
    <t>1-3</t>
  </si>
  <si>
    <t>4-6</t>
  </si>
  <si>
    <t>7-9</t>
  </si>
  <si>
    <t>10 - 49</t>
  </si>
  <si>
    <t>50 - 99</t>
  </si>
  <si>
    <t>100 - 249</t>
  </si>
  <si>
    <t>250+</t>
  </si>
  <si>
    <t>Wind</t>
  </si>
  <si>
    <t>Solar Thermal (non-elec)</t>
  </si>
  <si>
    <t>Geothermal</t>
  </si>
  <si>
    <t>Biomass - Elec</t>
  </si>
  <si>
    <t>Biomass - Non-elec</t>
  </si>
  <si>
    <t>Hydro</t>
  </si>
  <si>
    <t>Other Technologies</t>
  </si>
  <si>
    <t>500+</t>
  </si>
  <si>
    <t>0</t>
  </si>
  <si>
    <t>Form of Financial Closure</t>
  </si>
  <si>
    <t>Early Stage</t>
  </si>
  <si>
    <t>Construction</t>
  </si>
  <si>
    <t>Primary</t>
  </si>
  <si>
    <t>Re-Finance</t>
  </si>
  <si>
    <t>Other</t>
  </si>
  <si>
    <t>Don't Know</t>
  </si>
  <si>
    <t xml:space="preserve">For projects that closed in Q4 2009, please tell us the PRIMARY LOCATION, POWER PURCHASER, and the TOTAL and DIRECT INVESTMENT... </t>
  </si>
  <si>
    <t>Primary Region</t>
  </si>
  <si>
    <t>New England</t>
  </si>
  <si>
    <t>New York</t>
  </si>
  <si>
    <t>Mid-Atlantic</t>
  </si>
  <si>
    <t>Southeast</t>
  </si>
  <si>
    <t>Mid-West</t>
  </si>
  <si>
    <t>Texas</t>
  </si>
  <si>
    <t>Southwest</t>
  </si>
  <si>
    <t>California</t>
  </si>
  <si>
    <t>Northwest</t>
  </si>
  <si>
    <t>HI &amp; AK</t>
  </si>
  <si>
    <t>Primary Power Purchaser (i.e., Power Sold To)</t>
  </si>
  <si>
    <t>Utility + Merchant</t>
  </si>
  <si>
    <t>Merchant</t>
  </si>
  <si>
    <t>Turnkey</t>
  </si>
  <si>
    <t>For your projects that are ON-SITE and BEHIND-THE-METER, please tell us about the customer host...</t>
  </si>
  <si>
    <t>Number of Deals</t>
  </si>
  <si>
    <t>100+</t>
  </si>
  <si>
    <t>Residential</t>
  </si>
  <si>
    <t>Commercial &amp; Industrial</t>
  </si>
  <si>
    <t>Federal Government</t>
  </si>
  <si>
    <t>State &amp; Local Govt.</t>
  </si>
  <si>
    <t>Nameplate Capacity (aggregate MW)</t>
  </si>
  <si>
    <t>Typical Customer Financing Structure</t>
  </si>
  <si>
    <t>Self-Finance</t>
  </si>
  <si>
    <t>PPA w/ Developer</t>
  </si>
  <si>
    <t>Lease</t>
  </si>
  <si>
    <t>Other (pls comment)</t>
  </si>
  <si>
    <t>Dont' Know</t>
  </si>
  <si>
    <t>Avg. Customer Payback (yrs)</t>
  </si>
  <si>
    <t>14 + yrs</t>
  </si>
  <si>
    <t>Don't know</t>
  </si>
  <si>
    <t>Avg. Customer Discount Rate (%)</t>
  </si>
  <si>
    <t>15.0+%</t>
  </si>
  <si>
    <t>What was the LARGEST BARRIER to RE project development and how did it impact your projects</t>
  </si>
  <si>
    <t>Technological hurdles</t>
  </si>
  <si>
    <t>Environmental permitting</t>
  </si>
  <si>
    <t>Transmission interconnection / tariff</t>
  </si>
  <si>
    <t>Negotiating PPA / Creditworthiness of power purchaser</t>
  </si>
  <si>
    <t>Finding Tax Equity Investor</t>
  </si>
  <si>
    <t>Raising Debt</t>
  </si>
  <si>
    <t>Accessing Government Programs</t>
  </si>
  <si>
    <t>None</t>
  </si>
  <si>
    <t>Impact</t>
  </si>
  <si>
    <t>Required reduced project size(s)</t>
  </si>
  <si>
    <t xml:space="preserve">Select the primary typical FINANCIAL STRUCTURE characteristics of your projects that closed in prior quarter... </t>
  </si>
  <si>
    <t>Financial Structure</t>
  </si>
  <si>
    <t>Balance Sheet</t>
  </si>
  <si>
    <t>Depreciation</t>
  </si>
  <si>
    <t>Straight Line</t>
  </si>
  <si>
    <t>MACRS</t>
  </si>
  <si>
    <t>Bonus MACRS</t>
  </si>
  <si>
    <t>Federal Incentive</t>
  </si>
  <si>
    <t>PTC</t>
  </si>
  <si>
    <t>ITC</t>
  </si>
  <si>
    <t>Cash Grant</t>
  </si>
  <si>
    <t>State Incentive</t>
  </si>
  <si>
    <t>Capacity Based</t>
  </si>
  <si>
    <t>Production Based</t>
  </si>
  <si>
    <t>Provide the typical expected method of REC Sales, REC Type, and REC Contract Duration by technology...</t>
  </si>
  <si>
    <t>REC Sales</t>
  </si>
  <si>
    <t>None Available</t>
  </si>
  <si>
    <t>Bundled with energy</t>
  </si>
  <si>
    <t>REC-only contract</t>
  </si>
  <si>
    <t>Merchant sales</t>
  </si>
  <si>
    <t>REC Type</t>
  </si>
  <si>
    <t>Compliance REC</t>
  </si>
  <si>
    <t>Voluntary REC</t>
  </si>
  <si>
    <t>Sold to GHG Attribute Market</t>
  </si>
  <si>
    <t>REC Contract Term (yrs)</t>
  </si>
  <si>
    <t>20 yrs</t>
  </si>
  <si>
    <t>21 + yrs</t>
  </si>
  <si>
    <t>Please comment on the IMPORTANCE of different INCENTIVE PROGRAMS to developing your projects...</t>
  </si>
  <si>
    <t>Treasury Grants</t>
  </si>
  <si>
    <t>Extremely</t>
  </si>
  <si>
    <t>Very</t>
  </si>
  <si>
    <t>Moderately</t>
  </si>
  <si>
    <t>Slightly</t>
  </si>
  <si>
    <t>State Incentives</t>
  </si>
  <si>
    <t>Renewable Portfolio Standards (REC purchase)</t>
  </si>
  <si>
    <t>Please provide the following parameters to the typical Power Purchase Agreement (PPA) used in prior quarter...</t>
  </si>
  <si>
    <t>PPA Term (yrs)</t>
  </si>
  <si>
    <t>PPA Price in Yr 1</t>
  </si>
  <si>
    <t>PPA Price Escalation (%)</t>
  </si>
  <si>
    <t>Customer Buyout Option</t>
  </si>
  <si>
    <t xml:space="preserve">Regarding project EQUITY CAPITAL (based on after-tax returns), please tell us how your projects are generally structured... </t>
  </si>
  <si>
    <t>Ratio of Tax-Investor Equity / Total Capital</t>
  </si>
  <si>
    <t>90 - 100%</t>
  </si>
  <si>
    <t>Expected Return on Tax-Investor Equity</t>
  </si>
  <si>
    <t>Ratio of Developer Equity / Total Capital</t>
  </si>
  <si>
    <t>Expected Return on Developer Equity</t>
  </si>
  <si>
    <t xml:space="preserve">Regarding project-level CONSTRUCTION debt, please tell us how your projects are generally structured... </t>
  </si>
  <si>
    <t>Source of Const. Debt</t>
  </si>
  <si>
    <t>Ratio of Const. Debt / Total Capital</t>
  </si>
  <si>
    <t>80 - 100%</t>
  </si>
  <si>
    <t>Average All-In Cost of Const. Debt (%)</t>
  </si>
  <si>
    <t>Const. Debt Term (months)</t>
  </si>
  <si>
    <t xml:space="preserve">Regarding project-level TERM debt, please tell us how your projects are generally structured... </t>
  </si>
  <si>
    <t>Source of Debt</t>
  </si>
  <si>
    <t>Municipal Bonds</t>
  </si>
  <si>
    <t>Ratio of Debt / Total Capital</t>
  </si>
  <si>
    <t>Ratio of Fed Loan Guarantee / Debt</t>
  </si>
  <si>
    <t>Avg. All-In Cost of Debt (%)</t>
  </si>
  <si>
    <t>Debt Term (yrs)</t>
  </si>
  <si>
    <t>Avg. Debt Coverage Ratio Required</t>
  </si>
  <si>
    <t xml:space="preserve">Provide the average INSTALLED COSTS (before incentives) and LEVELIZED COST OF ENERGY (LCOE) (after incentives) from your projects  (LCOE is generally the present value of costs divided by the present value of energy delivered) </t>
  </si>
  <si>
    <t>Installed Costs ($ / Watt -  net output)</t>
  </si>
  <si>
    <t>$7+ / Watt</t>
  </si>
  <si>
    <t>LCOE (cents / kWh)</t>
  </si>
  <si>
    <t>22.5 +</t>
  </si>
  <si>
    <t>Regarding the general availability of Feed In Tariffs (FITs)...</t>
  </si>
  <si>
    <t>Have any feedback?  Please let us know your thoughts on how to improve REFTI.    Thanks,  NREL</t>
  </si>
  <si>
    <t>Mid-Point</t>
  </si>
  <si>
    <t>Solar Thermal</t>
  </si>
  <si>
    <t>PV &lt; 1 MW</t>
  </si>
  <si>
    <t>PV &gt;= 1 MW</t>
  </si>
  <si>
    <t>CSP</t>
  </si>
  <si>
    <t>Approximate No. of Projects in Development</t>
  </si>
  <si>
    <t>Total</t>
  </si>
  <si>
    <t>Total Responses</t>
  </si>
  <si>
    <t>Answer Option Mid-Point</t>
  </si>
  <si>
    <t>Approximate Capacity 
in Development</t>
  </si>
  <si>
    <t xml:space="preserve">Approximate No. Financially Closed Projects </t>
  </si>
  <si>
    <t xml:space="preserve">Other </t>
  </si>
  <si>
    <t>=</t>
  </si>
  <si>
    <t>Headings</t>
  </si>
  <si>
    <t>Formulas</t>
  </si>
  <si>
    <t>Inputs</t>
  </si>
  <si>
    <t>Answer Options Mid-Point</t>
  </si>
  <si>
    <t>Approximate Total Cost of 
Combined Projects</t>
  </si>
  <si>
    <t>Totals</t>
  </si>
  <si>
    <t>Approximate No. of Deals with Customer Host</t>
  </si>
  <si>
    <t>Approximate Nameplate Capacity with Customer Host</t>
  </si>
  <si>
    <t>Percent of Responses</t>
  </si>
  <si>
    <t>Consolidated Graphing Info: Primary Region</t>
  </si>
  <si>
    <t>Consolidated Graphing Info: Primary Power Purchaser (i.e., Power Sold To)</t>
  </si>
  <si>
    <t>Consolidated Graphing Info: No. of Projects in Development</t>
  </si>
  <si>
    <t>Consolidated Graphing Info: Form of Financial Closure</t>
  </si>
  <si>
    <t>Consolidated Graphing Info: Financial Structure</t>
  </si>
  <si>
    <t>Consolidated Graphing Info: Depreciation</t>
  </si>
  <si>
    <t>Consolidated Graphing Info: Federal Incentive</t>
  </si>
  <si>
    <t>Consolidated Graphing Info: REC Sales</t>
  </si>
  <si>
    <t>Consolidated Graphing Info: REC Type</t>
  </si>
  <si>
    <t>Conaolidated Graphing Info: REC Contract Term (yrs)</t>
  </si>
  <si>
    <t>Consolidated Graphing Info: Treasury Grants</t>
  </si>
  <si>
    <t>Consolidated Graphing Info: State Incentives</t>
  </si>
  <si>
    <t>Consolidated Graphing Info: Renewable Portfolio Standards (REC purchase)</t>
  </si>
  <si>
    <t>Consolidated Graphing Info: PPA Term (yrs)</t>
  </si>
  <si>
    <t>Consolidated Graphing Info: PPA Price in Yr 1</t>
  </si>
  <si>
    <t>Consolidated Graphing Info: PPA Price Escalation (%)</t>
  </si>
  <si>
    <t>Consolidated Graphing Info: Customer Buyout Option</t>
  </si>
  <si>
    <t>Consolidated Graphing Info: Ratio of Tax-Investor Equity / Total Capital</t>
  </si>
  <si>
    <t>Consolidated Graphing Info: Expected Return on Tax-Investor Equity</t>
  </si>
  <si>
    <t>Consolidated Graphing Info: Expected Return on Developer Equity</t>
  </si>
  <si>
    <t>Consolodated Graphing Info: Source of Const. Debt</t>
  </si>
  <si>
    <t>Consolidated Graphing Info: Ratio of Const. Debt / Total Capital</t>
  </si>
  <si>
    <t>Consolidated Graphing Info: Average All-In Cost of Const. Debt (%)</t>
  </si>
  <si>
    <t>Consolidated Graphing Info: Source of Debt</t>
  </si>
  <si>
    <t>Consolidated Graphing Info: Avg. All-In Cost of Debt (%)</t>
  </si>
  <si>
    <t>Consolidated Graphing Info: Debt Term (yrs)</t>
  </si>
  <si>
    <t>Consolidated Graphing Info: Avg. Debt Coverage Ratio Required</t>
  </si>
  <si>
    <t>Consolidated Graphing Info: Installed Costs ($ / Watt - net output)</t>
  </si>
  <si>
    <t>Consolidated Graphing Info: LCOE (cents / kWh)</t>
  </si>
  <si>
    <t>Consolidated Graphing Info: Financial Structure (2)</t>
  </si>
  <si>
    <t>Firm Composition</t>
  </si>
  <si>
    <t>Participant Figures</t>
  </si>
  <si>
    <t>Consolidated Graphing Info: State Incentive</t>
  </si>
  <si>
    <t>Consolidated Graphing Info: Ratio of Developer Equity / Total Capital</t>
  </si>
  <si>
    <t>Consolidated Grpahing Info: Const. Debt Term (months)</t>
  </si>
  <si>
    <t>Consolidated Graphing Info: Ratio of Fed Loan Guarantee / Debt</t>
  </si>
  <si>
    <t>Consolidated Graphing Info: Ratio of Debt / Total Capital</t>
  </si>
  <si>
    <r>
      <rPr>
        <b/>
        <i/>
        <sz val="11"/>
        <rFont val="Tahoma"/>
        <family val="2"/>
      </rPr>
      <t xml:space="preserve">Have any feedback?  Please let us know your thoughts on how to improve REFTI.  </t>
    </r>
    <r>
      <rPr>
        <b/>
        <sz val="11"/>
        <rFont val="Tahoma"/>
        <family val="2"/>
      </rPr>
      <t xml:space="preserve">  
Thanks,  NREL</t>
    </r>
  </si>
  <si>
    <t>Participant Feedback</t>
  </si>
  <si>
    <t>PV (&lt; 1 MW)</t>
  </si>
  <si>
    <t>PV (&gt;= 1 MW)</t>
  </si>
  <si>
    <t>Developer/Installer/Integrator</t>
  </si>
  <si>
    <t>Energy Consumer</t>
  </si>
  <si>
    <t>No. of Projects Financially Closed</t>
  </si>
  <si>
    <t xml:space="preserve">Consolidated Graphing Info: No. of Projects Financially Closed </t>
  </si>
  <si>
    <t>Consolidated Graphing Info: Barrier</t>
  </si>
  <si>
    <t xml:space="preserve">Consolidated Graphing Info: Impact </t>
  </si>
  <si>
    <t>Delayed project(s) &lt;= 1 year</t>
  </si>
  <si>
    <t>Delayed project(s) 
&gt; 1 year</t>
  </si>
  <si>
    <t>Consolidated Graphing Info: Transaction Cost</t>
  </si>
  <si>
    <t>NREL's Renewable Energy Financing Tracking Initiative (REFTI) Third Quarter 2010</t>
  </si>
  <si>
    <t>NREL's Renewable Energy Financing Tracking Initiative (REFTI) 
Third Quarter 2010</t>
  </si>
  <si>
    <t>NREL's Renewable Energy Financing Tracking Initiative (REFTI)
Third Quarter 2010</t>
  </si>
  <si>
    <t>Maufacturer / Supplier / Distributor</t>
  </si>
  <si>
    <t>Please tell us about your projects IN DEVELOPMENT and those that CLOSED FINANCING in Q3 2010...</t>
  </si>
  <si>
    <t>0 &lt; 100kW</t>
  </si>
  <si>
    <t>1 &lt; 5MW</t>
  </si>
  <si>
    <t>1 &lt; 5 MW</t>
  </si>
  <si>
    <t>0 &lt; 100 kW</t>
  </si>
  <si>
    <t>5 &lt; 25 MW</t>
  </si>
  <si>
    <t>25 &lt; 100 MW</t>
  </si>
  <si>
    <t>100 &lt; 200 MW</t>
  </si>
  <si>
    <t>200 &lt; 500 MW</t>
  </si>
  <si>
    <t>500+ MW</t>
  </si>
  <si>
    <t>Consolidated Graphing Info: Aggregate Capacity Financially Closed (gross kW / MW)</t>
  </si>
  <si>
    <t>Conslidated Graphing Info: Aggregate Capacity in Development (gross kW / MW)</t>
  </si>
  <si>
    <t xml:space="preserve">For projects that closed in Q3 2010, please tell us the PRIMARY LOCATION, POWER PURCHASER, and the TOTAL and DIRECT INVESTMENT... </t>
  </si>
  <si>
    <t>Customer Host 
(End User)</t>
  </si>
  <si>
    <t>$0 &lt; $100K</t>
  </si>
  <si>
    <t>$100K &lt; $1M</t>
  </si>
  <si>
    <t>$1M &lt; $10</t>
  </si>
  <si>
    <t>$10 &lt; $50</t>
  </si>
  <si>
    <t>$50 &lt; $100</t>
  </si>
  <si>
    <t>$100 &lt; $250</t>
  </si>
  <si>
    <t>$250 &lt; $500</t>
  </si>
  <si>
    <t>$500 &lt; $1,000</t>
  </si>
  <si>
    <t>$1,000+</t>
  </si>
  <si>
    <t xml:space="preserve">Consolidated Graphing Info: Total Cost of Combined Projects ($ thousands / millions) </t>
  </si>
  <si>
    <t>Consolidated Graphing Info: Your Total Direct Investment ($ thousands / millions)</t>
  </si>
  <si>
    <t>100 &lt; 1MW</t>
  </si>
  <si>
    <t>5 &lt; 25</t>
  </si>
  <si>
    <t>25 &lt; 100</t>
  </si>
  <si>
    <t>100 &lt; 200</t>
  </si>
  <si>
    <t>200 &lt; 500</t>
  </si>
  <si>
    <t>CREBs/QECBs</t>
  </si>
  <si>
    <t>Manufacturer Provided</t>
  </si>
  <si>
    <t>1 &lt; 5 yrs</t>
  </si>
  <si>
    <t>5 &lt; 8 yrs</t>
  </si>
  <si>
    <t>8  &lt; 11 yrs</t>
  </si>
  <si>
    <t>11 &lt; 14 yrs</t>
  </si>
  <si>
    <t>0 &lt; 5%</t>
  </si>
  <si>
    <t>5 &lt; 7%</t>
  </si>
  <si>
    <t>7 &lt; 9%</t>
  </si>
  <si>
    <t>9 &lt; 11%</t>
  </si>
  <si>
    <t>11 &lt; 13%</t>
  </si>
  <si>
    <t>13 &lt; 15%</t>
  </si>
  <si>
    <t>Poor Project Economics</t>
  </si>
  <si>
    <t>Abandoned the Project</t>
  </si>
  <si>
    <t>Raised Energy Price</t>
  </si>
  <si>
    <t>Partnership Flip</t>
  </si>
  <si>
    <t>Sale-Leaseback</t>
  </si>
  <si>
    <t>Low-Interest Financing</t>
  </si>
  <si>
    <t>Solar REC (Compliance)</t>
  </si>
  <si>
    <t>0 &lt; 5 yrs</t>
  </si>
  <si>
    <t>5 &lt; 10 yrs</t>
  </si>
  <si>
    <t>10 &lt; 15 yrs</t>
  </si>
  <si>
    <t>15 &lt; 20 yrs</t>
  </si>
  <si>
    <t xml:space="preserve">0 &lt; 5 $/MWh </t>
  </si>
  <si>
    <t xml:space="preserve">5 &lt; 20 </t>
  </si>
  <si>
    <t>20 &lt; 50</t>
  </si>
  <si>
    <t>100 &lt; 300</t>
  </si>
  <si>
    <t>300 &lt; 500</t>
  </si>
  <si>
    <t>Conaolidated Graphing Info: REC-only Price ($/MWh)</t>
  </si>
  <si>
    <t xml:space="preserve">50 &lt; 100 </t>
  </si>
  <si>
    <t>Loan Guarantees</t>
  </si>
  <si>
    <t>Consolidated Graphing Info: Loan Guarantees</t>
  </si>
  <si>
    <t>0 &lt; 6 ¢/kWh</t>
  </si>
  <si>
    <t>6 &lt; 8 ¢/kWh</t>
  </si>
  <si>
    <t>8 &lt; 10 ¢/kWh</t>
  </si>
  <si>
    <t>10 &lt; 12 ¢/kWh</t>
  </si>
  <si>
    <t>12 &lt; 14 ¢/kWh</t>
  </si>
  <si>
    <t>14 &lt; 16 ¢/kwh</t>
  </si>
  <si>
    <t>16+ ¢/kwh</t>
  </si>
  <si>
    <t>&lt; 0% (negative)</t>
  </si>
  <si>
    <t>0 &lt; 2%</t>
  </si>
  <si>
    <t>2 &lt; 3%</t>
  </si>
  <si>
    <t>3 &lt; 4%</t>
  </si>
  <si>
    <t>4 &lt; 5%</t>
  </si>
  <si>
    <t>5%+</t>
  </si>
  <si>
    <t>0 &lt; 10%</t>
  </si>
  <si>
    <t>10 &lt; 30%</t>
  </si>
  <si>
    <t>30 &lt; 50%</t>
  </si>
  <si>
    <t>50 &lt; 70%</t>
  </si>
  <si>
    <t>70 &lt; 90%</t>
  </si>
  <si>
    <t>0 &lt; 6%</t>
  </si>
  <si>
    <t>6 &lt; 8%</t>
  </si>
  <si>
    <t>8 &lt; 10%</t>
  </si>
  <si>
    <t>10 &lt; 12%</t>
  </si>
  <si>
    <t>12 &lt; 14%</t>
  </si>
  <si>
    <t>14 &lt; 16%</t>
  </si>
  <si>
    <t>16 &lt; 18%</t>
  </si>
  <si>
    <t>18 &lt; 20%</t>
  </si>
  <si>
    <t>20%+</t>
  </si>
  <si>
    <t>None (Self Financed)</t>
  </si>
  <si>
    <t>Combined Construction &amp; Term Debt</t>
  </si>
  <si>
    <t>Purely Construction Debt</t>
  </si>
  <si>
    <t>0 &lt; 20%</t>
  </si>
  <si>
    <t>20 &lt; 40%</t>
  </si>
  <si>
    <t>40 &lt; 60%</t>
  </si>
  <si>
    <t>60 &lt; 80%</t>
  </si>
  <si>
    <t>0 &lt; 4%</t>
  </si>
  <si>
    <t>4 &lt; 5.5%</t>
  </si>
  <si>
    <t>5.5 &lt; 7%</t>
  </si>
  <si>
    <t>7 &lt; 8.5%</t>
  </si>
  <si>
    <t>8.5 &lt; 10%</t>
  </si>
  <si>
    <t>10% +</t>
  </si>
  <si>
    <t>0 &lt; 6 mos</t>
  </si>
  <si>
    <t>6 &lt; 12 mos</t>
  </si>
  <si>
    <t>12 &lt; 18 mos</t>
  </si>
  <si>
    <t>18 &lt; 24 mos</t>
  </si>
  <si>
    <t>24 &lt; 30 mos</t>
  </si>
  <si>
    <t>30+ mos</t>
  </si>
  <si>
    <t>1 Lender - single project</t>
  </si>
  <si>
    <t>1 Lender - project portfolio</t>
  </si>
  <si>
    <t>2+ Lenders - single project</t>
  </si>
  <si>
    <t>2+ Lenders - project portfolio</t>
  </si>
  <si>
    <t>CREBs / QECBs</t>
  </si>
  <si>
    <t>21+ yrs</t>
  </si>
  <si>
    <t>&lt; 1.2</t>
  </si>
  <si>
    <t>1.2 &lt; 1.3</t>
  </si>
  <si>
    <t>1.3 &lt; 1.4</t>
  </si>
  <si>
    <t>1.4 &lt; 1.5</t>
  </si>
  <si>
    <t>1.5 &lt; 1.6</t>
  </si>
  <si>
    <t>1.6 &lt; 1.7</t>
  </si>
  <si>
    <t>1.7+</t>
  </si>
  <si>
    <t>$0 &lt; $1 / W</t>
  </si>
  <si>
    <t>$1 &lt; $2 / W</t>
  </si>
  <si>
    <t>$2 &lt; $3 / W</t>
  </si>
  <si>
    <t>$3 &lt; $4 / W</t>
  </si>
  <si>
    <t>$4 &lt; $5 / W</t>
  </si>
  <si>
    <t>$5 &lt; $6 / W</t>
  </si>
  <si>
    <t>$6 &lt; $7 / W</t>
  </si>
  <si>
    <t>0 &lt; 5</t>
  </si>
  <si>
    <t>5 &lt; 7.5</t>
  </si>
  <si>
    <t>7.5&lt; 10</t>
  </si>
  <si>
    <t>10 &lt; 12.5</t>
  </si>
  <si>
    <t>12.5 &lt; 15</t>
  </si>
  <si>
    <t>15 &lt; 17.5</t>
  </si>
  <si>
    <t>17.5 &lt; 20</t>
  </si>
  <si>
    <t>20.0 &lt; 22.5</t>
  </si>
  <si>
    <t>To bring large-scale innovative technologies (e.g. CSP and off-shore wind) to market, is the LOAN GUARANTEE a necessity, a hindrance, or something in between?</t>
  </si>
  <si>
    <t>Loan Guarantee</t>
  </si>
  <si>
    <t>Response %</t>
  </si>
  <si>
    <t xml:space="preserve">If the private markets were conducting due diligence on large scale, "innovative" technology projects, how long would it take (and represents a reasonable expectation for the DOE Loan Guarantee program)?  </t>
  </si>
  <si>
    <t>0 &lt; 3 months</t>
  </si>
  <si>
    <t>3 &lt; 6 months</t>
  </si>
  <si>
    <t>6 &lt; 9 months</t>
  </si>
  <si>
    <t>9 &lt; 12 months</t>
  </si>
  <si>
    <t>12 &lt; 15 months</t>
  </si>
  <si>
    <t>15 &lt; 18 months</t>
  </si>
  <si>
    <t>18+ months</t>
  </si>
  <si>
    <t>3 &lt; 6 mos</t>
  </si>
  <si>
    <t>0 &lt; 3 mos</t>
  </si>
  <si>
    <t>6 &lt; 9 mos</t>
  </si>
  <si>
    <t>9 &lt; 12 mos</t>
  </si>
  <si>
    <t>12 &lt; 15 mos</t>
  </si>
  <si>
    <t>15 &lt; 18 mos</t>
  </si>
  <si>
    <t>18+ mos</t>
  </si>
  <si>
    <t>% of Respondents</t>
  </si>
  <si>
    <t>Number of Respondents</t>
  </si>
  <si>
    <t>Contents of Spreadsheet (Click on Hyperlink)</t>
  </si>
  <si>
    <t>Question 1: Please tell us about your firm.  Are you primarily a....</t>
  </si>
  <si>
    <t>Question 2: Please tell us about the person responding to this survey (all answers optional)...</t>
  </si>
  <si>
    <t>Aggregate Capacity in Development (gross MW)</t>
  </si>
  <si>
    <t>Aggregate Capacity Financially Closed (gross MW)</t>
  </si>
  <si>
    <t>Total Cost of Combined Projects ($ millions)</t>
  </si>
  <si>
    <t xml:space="preserve">Your Total Direct Investment ($ millions) </t>
  </si>
  <si>
    <t>Question 5: For your projects that are ON-SITE and BEHIND-THE-METER, please tell us about the customer host…</t>
  </si>
  <si>
    <t>No. of Deals</t>
  </si>
  <si>
    <t>Question 6: FWhat was the LARGEST BARRIER to RE project development and how did it impact your projects</t>
  </si>
  <si>
    <t>Barrier</t>
  </si>
  <si>
    <t xml:space="preserve">Question 7: Select the primary typical FINANCIAL STRUCTURE characteristics of your projects that closed in prior quarter... </t>
  </si>
  <si>
    <t>Question 8: Provide the typical expected method of REC Sales, REC Type, and REC Contract Duration by technology…</t>
  </si>
  <si>
    <t>Question 9: Please comment on the IMPORTANCE of different INCENTIVE PROGRAMS to developing your projects…</t>
  </si>
  <si>
    <t>Treasury Grant</t>
  </si>
  <si>
    <t>Question 10: Please provide the following parameters to the typical Power Purchase Agreement (PPA) used in prior quarter…</t>
  </si>
  <si>
    <t xml:space="preserve">Question 11: Regarding project EQUITY CAPITAL (based on after-tax returns), please tell us how your projects are generally structured... </t>
  </si>
  <si>
    <t xml:space="preserve">Question 12: Regarding project-level CONSTRUCTION debt, please tell us how your projects are generally structured... </t>
  </si>
  <si>
    <t xml:space="preserve">Question 13: Regarding project-level TERM debt, please tell us how your projects are generally structured... </t>
  </si>
  <si>
    <t xml:space="preserve">Question 14: Provide the average INSTALLED COSTS (before incentives) and LEVELIZED COST OF ENERGY (LCOE) (after incentives) from your projects  (LCOE is generally the present value of costs divided by the present value of energy delivered) </t>
  </si>
  <si>
    <t>REC-only Price ($/MWh)</t>
  </si>
  <si>
    <t>Question 15 (Poll Question): Is the LOAN GUARANTEE Program a necessity, a hindrance, or something in between?</t>
  </si>
  <si>
    <t>Question 16 (Poll Question #2): How long would it take the private markets to conduct due diligence on large-scale, "innovative" technology projects?</t>
  </si>
  <si>
    <t>Due Diligence</t>
  </si>
  <si>
    <t>A Necessity</t>
  </si>
  <si>
    <t>Something in between</t>
  </si>
  <si>
    <t xml:space="preserve">A hindrance </t>
  </si>
  <si>
    <t xml:space="preserve">Question 4: For projects that closed in Q3 2010, please tell us the PRIMARY LOCATION, POWER PURCHASER, and the TOTAL and DIRECT INVESTMENT... </t>
  </si>
  <si>
    <t>Question 3: Please tell us about your projects IN DEVELOPMENT and those that CLOSED FINANCING in Q3 2010...</t>
  </si>
</sst>
</file>

<file path=xl/styles.xml><?xml version="1.0" encoding="utf-8"?>
<styleSheet xmlns="http://schemas.openxmlformats.org/spreadsheetml/2006/main">
  <numFmts count="2">
    <numFmt numFmtId="164" formatCode="0.0%"/>
    <numFmt numFmtId="165" formatCode="0.0"/>
  </numFmts>
  <fonts count="21">
    <font>
      <sz val="10"/>
      <name val="Tahoma"/>
    </font>
    <font>
      <sz val="10"/>
      <name val="Tahoma"/>
      <family val="2"/>
    </font>
    <font>
      <b/>
      <sz val="12"/>
      <name val="Tahoma"/>
      <family val="2"/>
    </font>
    <font>
      <b/>
      <sz val="10"/>
      <name val="Tahoma"/>
      <family val="2"/>
    </font>
    <font>
      <b/>
      <sz val="10"/>
      <color indexed="0"/>
      <name val="Tahoma"/>
      <family val="2"/>
    </font>
    <font>
      <b/>
      <i/>
      <sz val="10"/>
      <color indexed="0"/>
      <name val="Tahoma"/>
      <family val="2"/>
    </font>
    <font>
      <sz val="10"/>
      <name val="Tahoma"/>
      <family val="2"/>
    </font>
    <font>
      <b/>
      <i/>
      <sz val="10"/>
      <name val="Tahoma"/>
      <family val="2"/>
    </font>
    <font>
      <sz val="8"/>
      <color indexed="81"/>
      <name val="Tahoma"/>
      <family val="2"/>
    </font>
    <font>
      <b/>
      <sz val="8"/>
      <color indexed="81"/>
      <name val="Tahoma"/>
      <family val="2"/>
    </font>
    <font>
      <sz val="18"/>
      <color indexed="13"/>
      <name val="Tahoma"/>
      <family val="2"/>
    </font>
    <font>
      <i/>
      <sz val="10"/>
      <name val="Tahoma"/>
      <family val="2"/>
    </font>
    <font>
      <b/>
      <sz val="10"/>
      <color theme="9" tint="-0.499984740745262"/>
      <name val="Tahoma"/>
      <family val="2"/>
    </font>
    <font>
      <sz val="10"/>
      <color theme="9" tint="-0.499984740745262"/>
      <name val="Tahoma"/>
      <family val="2"/>
    </font>
    <font>
      <b/>
      <i/>
      <sz val="11"/>
      <name val="Tahoma"/>
      <family val="2"/>
    </font>
    <font>
      <sz val="11"/>
      <name val="Tahoma"/>
      <family val="2"/>
    </font>
    <font>
      <b/>
      <sz val="11"/>
      <name val="Tahoma"/>
      <family val="2"/>
    </font>
    <font>
      <sz val="18"/>
      <name val="Tahoma"/>
      <family val="2"/>
    </font>
    <font>
      <u/>
      <sz val="10"/>
      <color theme="10"/>
      <name val="Tahoma"/>
      <family val="2"/>
    </font>
    <font>
      <sz val="10"/>
      <color theme="10"/>
      <name val="Tahoma"/>
      <family val="2"/>
    </font>
    <font>
      <b/>
      <sz val="10"/>
      <name val="Microsoft Sans Serif"/>
      <family val="2"/>
    </font>
  </fonts>
  <fills count="10">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318">
    <xf numFmtId="0" fontId="0" fillId="0" borderId="0" xfId="0"/>
    <xf numFmtId="0" fontId="0" fillId="4" borderId="0" xfId="0" applyFill="1" applyAlignment="1"/>
    <xf numFmtId="0" fontId="0" fillId="4" borderId="0" xfId="0" applyFill="1"/>
    <xf numFmtId="1" fontId="0" fillId="4" borderId="0" xfId="0" applyNumberFormat="1" applyFill="1" applyAlignment="1">
      <alignment horizontal="center" vertical="center"/>
    </xf>
    <xf numFmtId="0" fontId="0" fillId="4" borderId="0" xfId="0" applyFill="1" applyAlignment="1">
      <alignment wrapText="1"/>
    </xf>
    <xf numFmtId="0" fontId="0" fillId="4" borderId="0" xfId="0" applyFill="1" applyAlignment="1">
      <alignment horizontal="center" vertical="center"/>
    </xf>
    <xf numFmtId="0" fontId="4" fillId="4" borderId="0" xfId="0" applyFont="1" applyFill="1" applyAlignment="1">
      <alignment horizontal="right"/>
    </xf>
    <xf numFmtId="0" fontId="0" fillId="7" borderId="5" xfId="0" applyFill="1" applyBorder="1" applyAlignment="1">
      <alignment horizontal="center" vertical="center"/>
    </xf>
    <xf numFmtId="164" fontId="0" fillId="4" borderId="0" xfId="0" applyNumberFormat="1" applyFill="1"/>
    <xf numFmtId="1" fontId="0" fillId="7" borderId="20" xfId="0" applyNumberFormat="1" applyFill="1" applyBorder="1" applyAlignment="1">
      <alignment horizontal="center" vertical="center"/>
    </xf>
    <xf numFmtId="0" fontId="0" fillId="4" borderId="0" xfId="0" applyFill="1"/>
    <xf numFmtId="0" fontId="4" fillId="4" borderId="0" xfId="0" applyFont="1" applyFill="1" applyAlignment="1">
      <alignment horizontal="center"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0" fillId="7" borderId="19" xfId="0" applyFill="1" applyBorder="1" applyAlignment="1">
      <alignment wrapText="1"/>
    </xf>
    <xf numFmtId="0" fontId="0" fillId="7" borderId="21" xfId="0" applyFill="1" applyBorder="1" applyAlignment="1">
      <alignment wrapText="1"/>
    </xf>
    <xf numFmtId="1" fontId="3" fillId="2" borderId="5" xfId="0" applyNumberFormat="1" applyFont="1" applyFill="1" applyBorder="1" applyAlignment="1">
      <alignment horizontal="center" vertical="center"/>
    </xf>
    <xf numFmtId="0" fontId="0" fillId="4" borderId="9" xfId="0" applyFill="1" applyBorder="1"/>
    <xf numFmtId="0" fontId="4" fillId="5" borderId="15" xfId="0" applyFont="1" applyFill="1" applyBorder="1" applyAlignment="1">
      <alignment horizontal="center" vertical="center" wrapText="1"/>
    </xf>
    <xf numFmtId="0" fontId="10" fillId="4" borderId="0" xfId="0" applyFont="1" applyFill="1" applyAlignment="1">
      <alignment horizontal="center" vertical="center"/>
    </xf>
    <xf numFmtId="0" fontId="0" fillId="6" borderId="5" xfId="0" applyFill="1" applyBorder="1" applyAlignment="1">
      <alignment horizontal="center" vertical="center"/>
    </xf>
    <xf numFmtId="0" fontId="0" fillId="5" borderId="5" xfId="0" applyFill="1" applyBorder="1" applyAlignment="1">
      <alignment horizontal="center" vertical="center"/>
    </xf>
    <xf numFmtId="0" fontId="6" fillId="2" borderId="5" xfId="0" applyFont="1" applyFill="1" applyBorder="1" applyAlignment="1">
      <alignment horizontal="center" vertical="center"/>
    </xf>
    <xf numFmtId="0" fontId="0" fillId="8" borderId="5" xfId="0" applyFill="1" applyBorder="1" applyAlignment="1">
      <alignment horizontal="center" vertical="center"/>
    </xf>
    <xf numFmtId="0" fontId="0" fillId="4" borderId="0" xfId="0" applyFill="1" applyBorder="1" applyAlignment="1">
      <alignment wrapText="1"/>
    </xf>
    <xf numFmtId="0" fontId="3" fillId="4" borderId="20" xfId="0" applyFont="1" applyFill="1" applyBorder="1" applyAlignment="1">
      <alignment horizontal="center"/>
    </xf>
    <xf numFmtId="0" fontId="7" fillId="8" borderId="18" xfId="0" applyFont="1" applyFill="1" applyBorder="1" applyAlignment="1">
      <alignment horizontal="center"/>
    </xf>
    <xf numFmtId="0" fontId="4" fillId="5" borderId="13" xfId="0" applyFont="1" applyFill="1" applyBorder="1" applyAlignment="1">
      <alignment horizontal="center" vertical="center" wrapText="1"/>
    </xf>
    <xf numFmtId="0" fontId="0" fillId="4" borderId="0" xfId="0" applyFill="1" applyBorder="1" applyAlignment="1"/>
    <xf numFmtId="1" fontId="3" fillId="2" borderId="20" xfId="0" applyNumberFormat="1" applyFont="1" applyFill="1" applyBorder="1" applyAlignment="1">
      <alignment horizontal="center" vertical="center"/>
    </xf>
    <xf numFmtId="1" fontId="3" fillId="2" borderId="18" xfId="0" applyNumberFormat="1" applyFont="1" applyFill="1" applyBorder="1" applyAlignment="1">
      <alignment horizontal="center"/>
    </xf>
    <xf numFmtId="0" fontId="3" fillId="4" borderId="0" xfId="0" applyFont="1" applyFill="1" applyBorder="1" applyAlignment="1">
      <alignment vertical="center" wrapText="1"/>
    </xf>
    <xf numFmtId="0" fontId="4" fillId="5" borderId="24" xfId="0" applyFont="1" applyFill="1" applyBorder="1" applyAlignment="1">
      <alignment horizontal="center" vertical="center" wrapText="1"/>
    </xf>
    <xf numFmtId="0" fontId="7" fillId="8" borderId="12" xfId="0" applyFont="1" applyFill="1" applyBorder="1" applyAlignment="1">
      <alignment horizontal="center"/>
    </xf>
    <xf numFmtId="0" fontId="0" fillId="4" borderId="0" xfId="0" applyFill="1" applyBorder="1"/>
    <xf numFmtId="0" fontId="0" fillId="4" borderId="0" xfId="0" applyFill="1"/>
    <xf numFmtId="1" fontId="0" fillId="2" borderId="5" xfId="0" applyNumberFormat="1" applyFill="1" applyBorder="1" applyAlignment="1">
      <alignment horizontal="center" vertical="center"/>
    </xf>
    <xf numFmtId="0" fontId="0" fillId="2" borderId="5" xfId="0" applyFill="1" applyBorder="1" applyAlignment="1">
      <alignment horizontal="center" vertical="center"/>
    </xf>
    <xf numFmtId="0" fontId="3" fillId="4" borderId="20" xfId="0" applyFont="1" applyFill="1" applyBorder="1"/>
    <xf numFmtId="1" fontId="3" fillId="4" borderId="17" xfId="0" applyNumberFormat="1" applyFont="1" applyFill="1" applyBorder="1" applyAlignment="1">
      <alignment horizontal="center" vertical="center"/>
    </xf>
    <xf numFmtId="0" fontId="3" fillId="5" borderId="26" xfId="0" applyFont="1" applyFill="1" applyBorder="1" applyAlignment="1">
      <alignment horizontal="center" vertical="center" wrapText="1"/>
    </xf>
    <xf numFmtId="0" fontId="0" fillId="2" borderId="5" xfId="0" applyFill="1" applyBorder="1" applyAlignment="1">
      <alignment horizontal="center"/>
    </xf>
    <xf numFmtId="1" fontId="7" fillId="4" borderId="17" xfId="0" applyNumberFormat="1" applyFont="1" applyFill="1" applyBorder="1" applyAlignment="1">
      <alignment horizontal="center" vertical="center"/>
    </xf>
    <xf numFmtId="0" fontId="3" fillId="2" borderId="18" xfId="0" applyFont="1" applyFill="1" applyBorder="1" applyAlignment="1">
      <alignment horizontal="center"/>
    </xf>
    <xf numFmtId="1" fontId="0" fillId="2" borderId="20" xfId="0" applyNumberFormat="1" applyFill="1" applyBorder="1" applyAlignment="1">
      <alignment horizontal="center" vertical="center"/>
    </xf>
    <xf numFmtId="0" fontId="0" fillId="4" borderId="17" xfId="0" applyFill="1" applyBorder="1" applyAlignment="1">
      <alignment horizontal="center" vertical="center"/>
    </xf>
    <xf numFmtId="1" fontId="0" fillId="4" borderId="18" xfId="0" applyNumberFormat="1" applyFill="1" applyBorder="1" applyAlignment="1">
      <alignment horizontal="center" vertical="center"/>
    </xf>
    <xf numFmtId="0" fontId="4" fillId="7" borderId="18" xfId="0" applyFont="1" applyFill="1" applyBorder="1" applyAlignment="1">
      <alignment horizontal="right"/>
    </xf>
    <xf numFmtId="1" fontId="6" fillId="2" borderId="5" xfId="0" applyNumberFormat="1" applyFont="1" applyFill="1" applyBorder="1" applyAlignment="1">
      <alignment horizontal="center" vertical="center"/>
    </xf>
    <xf numFmtId="0" fontId="6" fillId="2" borderId="20" xfId="0" applyFont="1" applyFill="1" applyBorder="1" applyAlignment="1">
      <alignment horizontal="center"/>
    </xf>
    <xf numFmtId="0" fontId="6" fillId="2" borderId="5" xfId="0" applyFont="1" applyFill="1" applyBorder="1" applyAlignment="1">
      <alignment horizontal="center"/>
    </xf>
    <xf numFmtId="0" fontId="11" fillId="7" borderId="17" xfId="0" applyFont="1" applyFill="1" applyBorder="1" applyAlignment="1">
      <alignment horizontal="center" vertical="center"/>
    </xf>
    <xf numFmtId="0" fontId="11" fillId="7" borderId="16" xfId="0" applyFont="1" applyFill="1" applyBorder="1"/>
    <xf numFmtId="0" fontId="6" fillId="2" borderId="17" xfId="0" applyFont="1" applyFill="1" applyBorder="1" applyAlignment="1">
      <alignment horizontal="center"/>
    </xf>
    <xf numFmtId="0" fontId="2" fillId="4" borderId="0" xfId="0" applyFont="1" applyFill="1" applyBorder="1" applyAlignment="1">
      <alignment vertical="center" wrapText="1"/>
    </xf>
    <xf numFmtId="0" fontId="6" fillId="2" borderId="19" xfId="0" applyFont="1" applyFill="1" applyBorder="1"/>
    <xf numFmtId="0" fontId="6" fillId="2" borderId="19" xfId="0" applyFont="1" applyFill="1" applyBorder="1" applyAlignment="1">
      <alignment wrapText="1"/>
    </xf>
    <xf numFmtId="0" fontId="6" fillId="2" borderId="16" xfId="0" applyFont="1" applyFill="1" applyBorder="1" applyAlignment="1">
      <alignment wrapText="1"/>
    </xf>
    <xf numFmtId="0" fontId="11" fillId="7" borderId="16" xfId="0" applyFont="1" applyFill="1" applyBorder="1" applyAlignment="1">
      <alignment wrapText="1"/>
    </xf>
    <xf numFmtId="0" fontId="6" fillId="2" borderId="16" xfId="0" applyFont="1" applyFill="1" applyBorder="1"/>
    <xf numFmtId="0" fontId="0" fillId="4" borderId="0" xfId="0" applyFill="1" applyBorder="1" applyAlignment="1">
      <alignment horizontal="center" vertical="center"/>
    </xf>
    <xf numFmtId="0" fontId="2" fillId="4" borderId="0" xfId="0" applyFont="1" applyFill="1" applyAlignment="1">
      <alignment vertical="center" wrapText="1"/>
    </xf>
    <xf numFmtId="0" fontId="0" fillId="4" borderId="0" xfId="0" applyFill="1" applyAlignment="1">
      <alignment vertical="center" wrapText="1"/>
    </xf>
    <xf numFmtId="0" fontId="6" fillId="4" borderId="0" xfId="0" applyFont="1" applyFill="1" applyBorder="1"/>
    <xf numFmtId="9" fontId="0" fillId="4" borderId="0" xfId="1" applyFont="1" applyFill="1"/>
    <xf numFmtId="9" fontId="0" fillId="2" borderId="17" xfId="1" applyFont="1" applyFill="1" applyBorder="1" applyAlignment="1">
      <alignment horizontal="center"/>
    </xf>
    <xf numFmtId="9" fontId="0" fillId="2" borderId="18" xfId="1" applyFont="1" applyFill="1" applyBorder="1" applyAlignment="1">
      <alignment horizontal="center"/>
    </xf>
    <xf numFmtId="9" fontId="0" fillId="2" borderId="17" xfId="1" applyFont="1" applyFill="1" applyBorder="1" applyAlignment="1">
      <alignment horizontal="center" vertical="center"/>
    </xf>
    <xf numFmtId="9" fontId="0" fillId="2" borderId="18" xfId="1" applyFont="1" applyFill="1" applyBorder="1" applyAlignment="1">
      <alignment horizontal="center" vertical="center"/>
    </xf>
    <xf numFmtId="0" fontId="3" fillId="2" borderId="20" xfId="0" applyFont="1" applyFill="1" applyBorder="1" applyAlignment="1">
      <alignment horizontal="center" vertical="center"/>
    </xf>
    <xf numFmtId="0" fontId="3" fillId="4" borderId="0" xfId="0" applyFont="1" applyFill="1" applyBorder="1" applyAlignment="1">
      <alignment horizontal="center" vertical="center"/>
    </xf>
    <xf numFmtId="0" fontId="4" fillId="7" borderId="20" xfId="0" applyFont="1" applyFill="1" applyBorder="1" applyAlignment="1">
      <alignment horizontal="center"/>
    </xf>
    <xf numFmtId="0" fontId="4" fillId="7" borderId="18" xfId="0" applyFont="1" applyFill="1" applyBorder="1" applyAlignment="1">
      <alignment horizontal="center"/>
    </xf>
    <xf numFmtId="0" fontId="0" fillId="4" borderId="0" xfId="0" applyFill="1"/>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0" fillId="7" borderId="19" xfId="0" applyFill="1" applyBorder="1" applyAlignment="1">
      <alignment wrapText="1"/>
    </xf>
    <xf numFmtId="0" fontId="4" fillId="5" borderId="14" xfId="0" applyFont="1" applyFill="1" applyBorder="1" applyAlignment="1">
      <alignment horizontal="center" vertical="center" wrapText="1"/>
    </xf>
    <xf numFmtId="0" fontId="6" fillId="2" borderId="19" xfId="0" applyFont="1" applyFill="1" applyBorder="1" applyAlignment="1">
      <alignment wrapText="1"/>
    </xf>
    <xf numFmtId="0" fontId="5" fillId="4" borderId="0" xfId="0" applyFont="1" applyFill="1" applyAlignment="1">
      <alignment horizontal="right"/>
    </xf>
    <xf numFmtId="0" fontId="3" fillId="6" borderId="3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7" xfId="0" applyFont="1" applyFill="1" applyBorder="1" applyAlignment="1">
      <alignment horizontal="center"/>
    </xf>
    <xf numFmtId="0" fontId="0" fillId="4" borderId="0" xfId="0" applyFill="1"/>
    <xf numFmtId="0" fontId="13" fillId="2" borderId="19" xfId="0" applyFont="1" applyFill="1" applyBorder="1" applyAlignment="1">
      <alignment wrapText="1"/>
    </xf>
    <xf numFmtId="0" fontId="13" fillId="2" borderId="5" xfId="0" applyFont="1" applyFill="1" applyBorder="1" applyAlignment="1">
      <alignment horizontal="center"/>
    </xf>
    <xf numFmtId="0" fontId="12" fillId="5" borderId="25" xfId="0" applyFont="1" applyFill="1" applyBorder="1" applyAlignment="1">
      <alignment horizontal="center" vertical="center" wrapText="1"/>
    </xf>
    <xf numFmtId="0" fontId="12" fillId="5" borderId="26" xfId="0" applyFont="1" applyFill="1" applyBorder="1" applyAlignment="1">
      <alignment horizontal="center" vertical="center" wrapText="1"/>
    </xf>
    <xf numFmtId="1" fontId="13" fillId="2" borderId="20" xfId="0" applyNumberFormat="1" applyFont="1" applyFill="1" applyBorder="1" applyAlignment="1">
      <alignment horizontal="center" vertical="center"/>
    </xf>
    <xf numFmtId="0" fontId="13" fillId="2" borderId="16" xfId="0" applyFont="1" applyFill="1" applyBorder="1" applyAlignment="1">
      <alignment wrapText="1"/>
    </xf>
    <xf numFmtId="0" fontId="13" fillId="2" borderId="16" xfId="0" applyFont="1" applyFill="1" applyBorder="1"/>
    <xf numFmtId="0" fontId="12" fillId="5" borderId="24" xfId="0" applyFont="1" applyFill="1" applyBorder="1" applyAlignment="1">
      <alignment horizontal="center" vertical="center" wrapText="1"/>
    </xf>
    <xf numFmtId="9" fontId="13" fillId="2" borderId="17" xfId="1" applyFont="1" applyFill="1" applyBorder="1" applyAlignment="1">
      <alignment horizontal="center" vertical="center"/>
    </xf>
    <xf numFmtId="9" fontId="13" fillId="2" borderId="18" xfId="1" applyFont="1" applyFill="1" applyBorder="1" applyAlignment="1">
      <alignment horizontal="center" vertical="center"/>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1" fillId="2" borderId="16" xfId="0" applyFont="1" applyFill="1" applyBorder="1"/>
    <xf numFmtId="0" fontId="13" fillId="2" borderId="19" xfId="0" applyFont="1" applyFill="1" applyBorder="1"/>
    <xf numFmtId="0" fontId="12" fillId="2" borderId="20" xfId="0" applyFont="1" applyFill="1" applyBorder="1" applyAlignment="1">
      <alignment horizontal="center"/>
    </xf>
    <xf numFmtId="9" fontId="13" fillId="2" borderId="17" xfId="1" applyFont="1" applyFill="1" applyBorder="1" applyAlignment="1">
      <alignment horizontal="center"/>
    </xf>
    <xf numFmtId="9" fontId="13" fillId="2" borderId="18" xfId="1" applyFont="1" applyFill="1" applyBorder="1" applyAlignment="1">
      <alignment horizontal="center"/>
    </xf>
    <xf numFmtId="0" fontId="12" fillId="2" borderId="20" xfId="0" applyFont="1" applyFill="1" applyBorder="1" applyAlignment="1">
      <alignment horizontal="center" vertical="center"/>
    </xf>
    <xf numFmtId="0" fontId="3" fillId="4" borderId="0" xfId="0" applyFont="1" applyFill="1" applyBorder="1" applyAlignment="1">
      <alignment horizontal="left" vertical="center" wrapText="1"/>
    </xf>
    <xf numFmtId="0" fontId="0" fillId="9" borderId="5" xfId="0" applyFill="1" applyBorder="1" applyAlignment="1">
      <alignment horizontal="center" vertical="center"/>
    </xf>
    <xf numFmtId="0" fontId="15" fillId="4" borderId="0" xfId="0" applyFont="1" applyFill="1" applyBorder="1" applyAlignment="1"/>
    <xf numFmtId="0" fontId="14" fillId="4" borderId="0" xfId="0" applyFont="1" applyFill="1" applyBorder="1" applyAlignment="1">
      <alignment vertical="center" wrapText="1"/>
    </xf>
    <xf numFmtId="0" fontId="16" fillId="4" borderId="0" xfId="0" applyFont="1" applyFill="1" applyBorder="1" applyAlignment="1">
      <alignment vertical="center" wrapText="1"/>
    </xf>
    <xf numFmtId="0" fontId="7" fillId="4" borderId="0" xfId="0" applyFont="1" applyFill="1" applyBorder="1" applyAlignment="1">
      <alignment vertical="center" wrapText="1"/>
    </xf>
    <xf numFmtId="164" fontId="0" fillId="2" borderId="5" xfId="0" applyNumberFormat="1" applyFill="1" applyBorder="1" applyAlignment="1">
      <alignment horizontal="center" vertical="center"/>
    </xf>
    <xf numFmtId="164" fontId="0" fillId="2" borderId="23" xfId="0" applyNumberFormat="1" applyFill="1" applyBorder="1" applyAlignment="1">
      <alignment horizontal="center" vertical="center"/>
    </xf>
    <xf numFmtId="0" fontId="0" fillId="4" borderId="0" xfId="0" applyFill="1"/>
    <xf numFmtId="0" fontId="4" fillId="5" borderId="29"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11" fillId="4" borderId="0" xfId="0" applyFont="1" applyFill="1" applyBorder="1"/>
    <xf numFmtId="0" fontId="11" fillId="4" borderId="0" xfId="0" applyFont="1" applyFill="1" applyBorder="1" applyAlignment="1">
      <alignment horizontal="center" vertical="center"/>
    </xf>
    <xf numFmtId="0" fontId="7" fillId="4" borderId="0" xfId="0" applyFont="1" applyFill="1" applyBorder="1" applyAlignment="1">
      <alignment horizontal="center"/>
    </xf>
    <xf numFmtId="0" fontId="0" fillId="4" borderId="0" xfId="0" applyFill="1" applyBorder="1" applyAlignment="1">
      <alignment horizontal="center"/>
    </xf>
    <xf numFmtId="0" fontId="3" fillId="4" borderId="0" xfId="0" applyFont="1" applyFill="1" applyBorder="1" applyAlignment="1">
      <alignment horizontal="center"/>
    </xf>
    <xf numFmtId="0" fontId="13" fillId="4" borderId="0" xfId="0" applyFont="1" applyFill="1" applyBorder="1"/>
    <xf numFmtId="0" fontId="13" fillId="4" borderId="0" xfId="0" applyFont="1" applyFill="1" applyBorder="1" applyAlignment="1">
      <alignment horizontal="center"/>
    </xf>
    <xf numFmtId="1" fontId="12" fillId="4" borderId="0" xfId="0" applyNumberFormat="1" applyFont="1" applyFill="1" applyBorder="1" applyAlignment="1">
      <alignment horizontal="center"/>
    </xf>
    <xf numFmtId="164" fontId="13" fillId="4" borderId="0" xfId="1" applyNumberFormat="1" applyFont="1" applyFill="1" applyBorder="1" applyAlignment="1">
      <alignment horizontal="center" vertical="center"/>
    </xf>
    <xf numFmtId="0" fontId="13" fillId="4" borderId="0" xfId="0" applyFont="1" applyFill="1" applyBorder="1" applyAlignment="1">
      <alignment wrapText="1"/>
    </xf>
    <xf numFmtId="9" fontId="13" fillId="4" borderId="0" xfId="1" applyFont="1" applyFill="1" applyBorder="1" applyAlignment="1">
      <alignment horizontal="center"/>
    </xf>
    <xf numFmtId="0" fontId="13" fillId="4" borderId="0" xfId="0" applyFont="1" applyFill="1" applyBorder="1" applyAlignment="1">
      <alignment horizontal="center" vertical="center"/>
    </xf>
    <xf numFmtId="0" fontId="12" fillId="4" borderId="0" xfId="0" applyFont="1" applyFill="1" applyBorder="1" applyAlignment="1">
      <alignment horizontal="center"/>
    </xf>
    <xf numFmtId="0" fontId="1" fillId="4" borderId="0" xfId="0" applyFont="1" applyFill="1" applyBorder="1" applyAlignment="1">
      <alignment wrapText="1"/>
    </xf>
    <xf numFmtId="1" fontId="12" fillId="4" borderId="0" xfId="0" applyNumberFormat="1" applyFont="1" applyFill="1" applyBorder="1" applyAlignment="1">
      <alignment horizontal="center" vertical="center"/>
    </xf>
    <xf numFmtId="0" fontId="1" fillId="4" borderId="0" xfId="0" applyFont="1" applyFill="1" applyBorder="1" applyAlignment="1">
      <alignment horizontal="center" vertical="center"/>
    </xf>
    <xf numFmtId="1" fontId="3" fillId="4" borderId="0" xfId="0" applyNumberFormat="1" applyFont="1" applyFill="1" applyBorder="1" applyAlignment="1">
      <alignment horizontal="center" vertical="center"/>
    </xf>
    <xf numFmtId="0" fontId="0" fillId="4" borderId="0" xfId="0" applyFill="1"/>
    <xf numFmtId="0" fontId="0" fillId="7" borderId="22" xfId="0" applyFill="1" applyBorder="1" applyAlignment="1">
      <alignment wrapText="1"/>
    </xf>
    <xf numFmtId="1" fontId="4" fillId="7" borderId="26" xfId="0" applyNumberFormat="1" applyFont="1" applyFill="1" applyBorder="1" applyAlignment="1">
      <alignment horizontal="right"/>
    </xf>
    <xf numFmtId="165" fontId="7" fillId="8" borderId="1" xfId="0" applyNumberFormat="1" applyFont="1" applyFill="1" applyBorder="1" applyAlignment="1">
      <alignment horizontal="center"/>
    </xf>
    <xf numFmtId="165" fontId="7" fillId="8" borderId="18" xfId="0" applyNumberFormat="1" applyFont="1" applyFill="1" applyBorder="1" applyAlignment="1">
      <alignment horizontal="center"/>
    </xf>
    <xf numFmtId="0" fontId="0" fillId="7" borderId="19" xfId="0" applyFill="1" applyBorder="1" applyAlignment="1">
      <alignment wrapText="1"/>
    </xf>
    <xf numFmtId="1" fontId="4" fillId="2" borderId="20" xfId="0" applyNumberFormat="1" applyFont="1" applyFill="1" applyBorder="1" applyAlignment="1">
      <alignment horizontal="right"/>
    </xf>
    <xf numFmtId="0" fontId="0" fillId="4" borderId="0" xfId="0" applyFill="1"/>
    <xf numFmtId="0" fontId="4" fillId="4" borderId="0" xfId="0" applyFont="1" applyFill="1" applyAlignment="1">
      <alignment horizontal="center" vertical="center" wrapText="1"/>
    </xf>
    <xf numFmtId="0" fontId="0" fillId="7" borderId="20" xfId="0" applyFill="1" applyBorder="1" applyAlignment="1">
      <alignment horizontal="center" vertical="center"/>
    </xf>
    <xf numFmtId="0" fontId="0" fillId="7" borderId="19" xfId="0" applyFill="1" applyBorder="1" applyAlignment="1">
      <alignment wrapText="1"/>
    </xf>
    <xf numFmtId="0" fontId="1" fillId="7" borderId="19" xfId="0" applyFont="1" applyFill="1" applyBorder="1" applyAlignment="1">
      <alignment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13" fillId="2" borderId="19" xfId="0" applyFont="1" applyFill="1" applyBorder="1" applyAlignment="1">
      <alignment wrapText="1"/>
    </xf>
    <xf numFmtId="0" fontId="13" fillId="2" borderId="16" xfId="0" applyFont="1" applyFill="1" applyBorder="1" applyAlignment="1">
      <alignment wrapText="1"/>
    </xf>
    <xf numFmtId="0" fontId="0" fillId="7" borderId="5" xfId="0" applyFill="1" applyBorder="1" applyAlignment="1">
      <alignment horizontal="center"/>
    </xf>
    <xf numFmtId="0" fontId="0" fillId="7" borderId="20" xfId="0" applyFill="1" applyBorder="1" applyAlignment="1">
      <alignment horizontal="center"/>
    </xf>
    <xf numFmtId="164" fontId="0" fillId="4" borderId="5" xfId="1"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3" fillId="2" borderId="19" xfId="0" applyFont="1" applyFill="1" applyBorder="1" applyAlignment="1">
      <alignment wrapText="1"/>
    </xf>
    <xf numFmtId="0" fontId="12" fillId="5" borderId="14" xfId="0" applyFont="1" applyFill="1" applyBorder="1" applyAlignment="1">
      <alignment horizontal="center" vertical="center" wrapText="1"/>
    </xf>
    <xf numFmtId="0" fontId="0" fillId="4" borderId="0" xfId="0" applyFill="1"/>
    <xf numFmtId="0" fontId="1" fillId="7" borderId="19" xfId="0" applyFont="1" applyFill="1" applyBorder="1" applyAlignment="1">
      <alignment wrapText="1"/>
    </xf>
    <xf numFmtId="0" fontId="13" fillId="2" borderId="19" xfId="0" applyFont="1" applyFill="1" applyBorder="1" applyAlignment="1">
      <alignment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4" borderId="0" xfId="0" applyFont="1" applyFill="1" applyBorder="1" applyAlignment="1">
      <alignment horizontal="center" vertical="center" wrapText="1"/>
    </xf>
    <xf numFmtId="1" fontId="0" fillId="4" borderId="0" xfId="0" applyNumberFormat="1" applyFill="1" applyBorder="1" applyAlignment="1">
      <alignment horizontal="center" vertical="center"/>
    </xf>
    <xf numFmtId="0" fontId="12" fillId="4" borderId="0" xfId="0" applyFont="1" applyFill="1" applyBorder="1" applyAlignment="1">
      <alignment horizontal="left" vertical="center" wrapText="1"/>
    </xf>
    <xf numFmtId="0" fontId="12" fillId="4" borderId="0" xfId="0" applyFont="1" applyFill="1" applyBorder="1" applyAlignment="1">
      <alignment horizontal="center" vertical="center" wrapText="1"/>
    </xf>
    <xf numFmtId="1" fontId="13" fillId="4" borderId="0" xfId="0" applyNumberFormat="1" applyFont="1" applyFill="1" applyBorder="1" applyAlignment="1">
      <alignment horizontal="center" vertical="center"/>
    </xf>
    <xf numFmtId="0" fontId="0" fillId="2" borderId="18" xfId="0" applyFill="1" applyBorder="1" applyAlignment="1">
      <alignment horizontal="center"/>
    </xf>
    <xf numFmtId="0" fontId="13" fillId="2" borderId="20" xfId="0" applyFont="1" applyFill="1" applyBorder="1" applyAlignment="1">
      <alignment horizontal="center" vertical="center"/>
    </xf>
    <xf numFmtId="0" fontId="13" fillId="2" borderId="18" xfId="0" applyFont="1" applyFill="1" applyBorder="1" applyAlignment="1">
      <alignment horizontal="center"/>
    </xf>
    <xf numFmtId="9" fontId="0" fillId="2" borderId="5" xfId="1" applyFont="1" applyFill="1" applyBorder="1" applyAlignment="1">
      <alignment horizontal="center" vertical="center"/>
    </xf>
    <xf numFmtId="1" fontId="0" fillId="7" borderId="5" xfId="1" applyNumberFormat="1" applyFont="1" applyFill="1" applyBorder="1" applyAlignment="1">
      <alignment horizontal="center" vertical="center"/>
    </xf>
    <xf numFmtId="9" fontId="0" fillId="2" borderId="18" xfId="0" applyNumberFormat="1" applyFill="1" applyBorder="1" applyAlignment="1">
      <alignment horizontal="center"/>
    </xf>
    <xf numFmtId="0" fontId="0" fillId="4" borderId="0" xfId="0" applyFill="1"/>
    <xf numFmtId="0" fontId="3" fillId="3" borderId="2" xfId="0" applyFont="1" applyFill="1" applyBorder="1" applyAlignment="1">
      <alignment horizontal="left" vertical="center" wrapText="1"/>
    </xf>
    <xf numFmtId="0" fontId="1" fillId="7" borderId="19" xfId="0" applyFont="1" applyFill="1" applyBorder="1" applyAlignment="1">
      <alignment wrapText="1"/>
    </xf>
    <xf numFmtId="0" fontId="1" fillId="7" borderId="19" xfId="0" applyFont="1" applyFill="1" applyBorder="1" applyAlignment="1">
      <alignment wrapText="1"/>
    </xf>
    <xf numFmtId="0" fontId="0" fillId="4" borderId="41" xfId="0" applyFill="1" applyBorder="1"/>
    <xf numFmtId="0" fontId="7" fillId="9" borderId="6" xfId="0" applyFont="1" applyFill="1" applyBorder="1" applyAlignment="1">
      <alignment vertical="center" wrapText="1"/>
    </xf>
    <xf numFmtId="0" fontId="1" fillId="0" borderId="8" xfId="0" applyFont="1" applyBorder="1" applyAlignment="1"/>
    <xf numFmtId="0" fontId="19" fillId="7" borderId="36" xfId="2" applyFont="1" applyFill="1" applyBorder="1" applyAlignment="1" applyProtection="1">
      <alignment horizontal="left"/>
    </xf>
    <xf numFmtId="0" fontId="19" fillId="0" borderId="38" xfId="2" applyFont="1" applyBorder="1" applyAlignment="1" applyProtection="1">
      <alignment horizontal="left"/>
    </xf>
    <xf numFmtId="0" fontId="19" fillId="7" borderId="13" xfId="2" applyFont="1" applyFill="1" applyBorder="1" applyAlignment="1" applyProtection="1">
      <alignment horizontal="left"/>
    </xf>
    <xf numFmtId="0" fontId="19" fillId="0" borderId="15" xfId="2" applyFont="1" applyBorder="1" applyAlignment="1" applyProtection="1">
      <alignment horizontal="left"/>
    </xf>
    <xf numFmtId="0" fontId="19" fillId="7" borderId="16" xfId="2" applyFont="1" applyFill="1" applyBorder="1" applyAlignment="1" applyProtection="1">
      <alignment horizontal="left"/>
    </xf>
    <xf numFmtId="0" fontId="19" fillId="0" borderId="18" xfId="2" applyFont="1" applyBorder="1" applyAlignment="1" applyProtection="1">
      <alignment horizontal="left"/>
    </xf>
    <xf numFmtId="0" fontId="19" fillId="7" borderId="19" xfId="2" applyFont="1" applyFill="1" applyBorder="1" applyAlignment="1" applyProtection="1">
      <alignment horizontal="left"/>
    </xf>
    <xf numFmtId="0" fontId="19" fillId="0" borderId="20" xfId="2" applyFont="1" applyBorder="1" applyAlignment="1" applyProtection="1">
      <alignment horizontal="left"/>
    </xf>
    <xf numFmtId="0" fontId="1" fillId="0" borderId="15" xfId="0" applyFont="1" applyBorder="1" applyAlignment="1">
      <alignment horizontal="left"/>
    </xf>
    <xf numFmtId="0" fontId="17" fillId="6" borderId="2" xfId="0" applyFont="1" applyFill="1" applyBorder="1" applyAlignment="1">
      <alignment horizontal="center" vertical="center"/>
    </xf>
    <xf numFmtId="0" fontId="0" fillId="0" borderId="4" xfId="0" applyBorder="1" applyAlignment="1"/>
    <xf numFmtId="0" fontId="7" fillId="9" borderId="2" xfId="0" applyFont="1" applyFill="1" applyBorder="1" applyAlignment="1">
      <alignment vertical="center" wrapText="1"/>
    </xf>
    <xf numFmtId="0" fontId="1" fillId="0" borderId="4" xfId="0" applyFont="1" applyBorder="1" applyAlignment="1"/>
    <xf numFmtId="0" fontId="19" fillId="7" borderId="2" xfId="2" applyFont="1" applyFill="1" applyBorder="1" applyAlignment="1" applyProtection="1">
      <alignment horizontal="left"/>
    </xf>
    <xf numFmtId="0" fontId="1" fillId="0" borderId="4" xfId="0" applyFont="1" applyBorder="1" applyAlignment="1">
      <alignment horizontal="left"/>
    </xf>
    <xf numFmtId="0" fontId="2" fillId="6" borderId="2" xfId="0" applyFont="1" applyFill="1" applyBorder="1" applyAlignment="1">
      <alignment vertical="center" wrapText="1"/>
    </xf>
    <xf numFmtId="0" fontId="0" fillId="6" borderId="3" xfId="0" applyFill="1" applyBorder="1" applyAlignment="1"/>
    <xf numFmtId="0" fontId="0" fillId="6" borderId="4" xfId="0" applyFill="1" applyBorder="1" applyAlignment="1"/>
    <xf numFmtId="0" fontId="5" fillId="7" borderId="19" xfId="0" applyFont="1" applyFill="1" applyBorder="1" applyAlignment="1">
      <alignment horizontal="right"/>
    </xf>
    <xf numFmtId="0" fontId="5" fillId="7" borderId="5" xfId="0" applyFont="1" applyFill="1" applyBorder="1" applyAlignment="1">
      <alignment horizontal="right"/>
    </xf>
    <xf numFmtId="0" fontId="14" fillId="9" borderId="2" xfId="0" applyFont="1" applyFill="1" applyBorder="1" applyAlignment="1">
      <alignment vertical="center" wrapText="1"/>
    </xf>
    <xf numFmtId="0" fontId="14" fillId="9" borderId="3" xfId="0" applyFont="1" applyFill="1" applyBorder="1" applyAlignment="1">
      <alignment vertical="center" wrapText="1"/>
    </xf>
    <xf numFmtId="0" fontId="14" fillId="9" borderId="4" xfId="0" applyFont="1" applyFill="1" applyBorder="1" applyAlignment="1">
      <alignment vertical="center" wrapText="1"/>
    </xf>
    <xf numFmtId="0" fontId="0" fillId="4" borderId="0" xfId="0" applyFill="1"/>
    <xf numFmtId="0" fontId="5" fillId="7" borderId="16" xfId="0" applyFont="1" applyFill="1" applyBorder="1" applyAlignment="1">
      <alignment horizontal="right"/>
    </xf>
    <xf numFmtId="0" fontId="5" fillId="7" borderId="17" xfId="0" applyFont="1" applyFill="1" applyBorder="1" applyAlignment="1">
      <alignment horizontal="right"/>
    </xf>
    <xf numFmtId="0" fontId="3" fillId="3" borderId="36" xfId="0" applyFont="1" applyFill="1" applyBorder="1" applyAlignment="1">
      <alignment vertical="center" wrapText="1"/>
    </xf>
    <xf numFmtId="0" fontId="3" fillId="3" borderId="37" xfId="0" applyFont="1" applyFill="1" applyBorder="1" applyAlignment="1">
      <alignment vertical="center" wrapText="1"/>
    </xf>
    <xf numFmtId="0" fontId="3" fillId="3" borderId="38"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5" fillId="7" borderId="24" xfId="0" applyFont="1" applyFill="1" applyBorder="1" applyAlignment="1">
      <alignment horizontal="right"/>
    </xf>
    <xf numFmtId="0" fontId="5" fillId="7" borderId="25" xfId="0" applyFont="1" applyFill="1" applyBorder="1" applyAlignment="1">
      <alignment horizontal="right"/>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15" fillId="9" borderId="3" xfId="0" applyFont="1" applyFill="1" applyBorder="1" applyAlignment="1"/>
    <xf numFmtId="0" fontId="15" fillId="9" borderId="4" xfId="0" applyFont="1" applyFill="1" applyBorder="1" applyAlignment="1"/>
    <xf numFmtId="0" fontId="3" fillId="3" borderId="2" xfId="0" applyFont="1" applyFill="1" applyBorder="1" applyAlignment="1">
      <alignment horizontal="left" vertical="center" wrapText="1"/>
    </xf>
    <xf numFmtId="0" fontId="0" fillId="3" borderId="4" xfId="0" applyFill="1" applyBorder="1" applyAlignment="1"/>
    <xf numFmtId="0" fontId="0" fillId="0" borderId="3" xfId="0" applyBorder="1" applyAlignment="1"/>
    <xf numFmtId="0" fontId="1" fillId="7" borderId="19" xfId="0" applyFont="1" applyFill="1" applyBorder="1" applyAlignment="1">
      <alignment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6" fillId="9" borderId="3" xfId="0" applyFont="1" applyFill="1" applyBorder="1" applyAlignment="1">
      <alignment vertical="center" wrapText="1"/>
    </xf>
    <xf numFmtId="0" fontId="16" fillId="9" borderId="4" xfId="0" applyFont="1" applyFill="1" applyBorder="1" applyAlignment="1">
      <alignment vertical="center" wrapText="1"/>
    </xf>
    <xf numFmtId="0" fontId="12" fillId="3" borderId="2" xfId="0" applyFont="1" applyFill="1" applyBorder="1" applyAlignment="1">
      <alignment horizontal="left" vertical="center" wrapText="1"/>
    </xf>
    <xf numFmtId="0" fontId="14" fillId="9" borderId="6" xfId="0" applyFont="1" applyFill="1" applyBorder="1" applyAlignment="1">
      <alignment vertical="center" wrapText="1"/>
    </xf>
    <xf numFmtId="0" fontId="15" fillId="9" borderId="7" xfId="0" applyFont="1" applyFill="1" applyBorder="1" applyAlignment="1"/>
    <xf numFmtId="0" fontId="15" fillId="9" borderId="8" xfId="0" applyFont="1" applyFill="1" applyBorder="1" applyAlignment="1"/>
    <xf numFmtId="0" fontId="0" fillId="4" borderId="0" xfId="0" applyFill="1" applyAlignment="1">
      <alignment wrapText="1"/>
    </xf>
    <xf numFmtId="0" fontId="0" fillId="4" borderId="0" xfId="0" applyFill="1" applyAlignment="1">
      <alignment horizontal="center" vertical="center" wrapText="1"/>
    </xf>
    <xf numFmtId="0" fontId="5" fillId="4" borderId="0" xfId="0" applyFont="1" applyFill="1" applyAlignment="1">
      <alignment horizontal="right"/>
    </xf>
    <xf numFmtId="0" fontId="4" fillId="4" borderId="0" xfId="0" applyFont="1" applyFill="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0" fillId="6" borderId="4" xfId="0" applyFill="1" applyBorder="1"/>
    <xf numFmtId="0" fontId="0" fillId="6" borderId="3" xfId="0" applyFill="1" applyBorder="1"/>
    <xf numFmtId="0" fontId="16" fillId="9" borderId="7" xfId="0" applyFont="1" applyFill="1" applyBorder="1" applyAlignment="1">
      <alignment vertical="center" wrapText="1"/>
    </xf>
    <xf numFmtId="0" fontId="16" fillId="9" borderId="8" xfId="0" applyFont="1" applyFill="1" applyBorder="1" applyAlignment="1">
      <alignment vertical="center" wrapText="1"/>
    </xf>
    <xf numFmtId="0" fontId="16" fillId="9" borderId="6" xfId="0" applyFont="1" applyFill="1" applyBorder="1" applyAlignment="1">
      <alignment vertical="center" wrapText="1"/>
    </xf>
    <xf numFmtId="0" fontId="4" fillId="5" borderId="34"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3" fillId="3" borderId="2" xfId="0" applyFont="1" applyFill="1" applyBorder="1" applyAlignment="1"/>
    <xf numFmtId="0" fontId="3" fillId="3" borderId="3" xfId="0" applyFont="1" applyFill="1" applyBorder="1" applyAlignment="1"/>
    <xf numFmtId="0" fontId="3" fillId="3" borderId="4" xfId="0" applyFont="1" applyFill="1" applyBorder="1" applyAlignment="1"/>
    <xf numFmtId="0" fontId="3" fillId="5" borderId="15" xfId="0" applyFont="1" applyFill="1" applyBorder="1" applyAlignment="1">
      <alignment horizontal="center" vertical="center" wrapText="1"/>
    </xf>
    <xf numFmtId="0" fontId="1" fillId="7" borderId="5" xfId="0" applyFont="1" applyFill="1" applyBorder="1" applyAlignment="1"/>
    <xf numFmtId="0" fontId="1" fillId="7" borderId="5" xfId="0" applyFont="1" applyFill="1" applyBorder="1" applyAlignment="1">
      <alignment horizontal="center" vertical="center"/>
    </xf>
    <xf numFmtId="1" fontId="1" fillId="2" borderId="5" xfId="0" applyNumberFormat="1" applyFont="1" applyFill="1" applyBorder="1" applyAlignment="1">
      <alignment horizontal="center" vertical="center"/>
    </xf>
    <xf numFmtId="0" fontId="1" fillId="2" borderId="20" xfId="0" applyFont="1" applyFill="1" applyBorder="1" applyAlignment="1">
      <alignment horizontal="center"/>
    </xf>
    <xf numFmtId="0" fontId="11" fillId="7" borderId="16" xfId="0" applyFont="1" applyFill="1" applyBorder="1" applyAlignment="1"/>
    <xf numFmtId="0" fontId="11" fillId="7" borderId="17" xfId="0" applyFont="1" applyFill="1" applyBorder="1" applyAlignment="1"/>
    <xf numFmtId="1" fontId="1" fillId="4" borderId="17" xfId="0" applyNumberFormat="1" applyFont="1" applyFill="1" applyBorder="1"/>
    <xf numFmtId="1" fontId="7" fillId="8" borderId="18" xfId="0" applyNumberFormat="1" applyFont="1" applyFill="1" applyBorder="1" applyAlignment="1">
      <alignment horizontal="center"/>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1" fillId="0" borderId="3" xfId="0" applyFont="1" applyBorder="1" applyAlignment="1"/>
    <xf numFmtId="0" fontId="1" fillId="5" borderId="14" xfId="0" applyFont="1" applyFill="1" applyBorder="1" applyAlignment="1">
      <alignment horizontal="center"/>
    </xf>
    <xf numFmtId="0" fontId="1" fillId="2" borderId="5" xfId="0" applyFont="1" applyFill="1" applyBorder="1" applyAlignment="1">
      <alignment horizontal="center"/>
    </xf>
    <xf numFmtId="0" fontId="1" fillId="7" borderId="5" xfId="0" applyFont="1" applyFill="1" applyBorder="1" applyAlignment="1">
      <alignment wrapText="1"/>
    </xf>
    <xf numFmtId="0" fontId="1" fillId="7" borderId="5" xfId="0" applyFont="1" applyFill="1" applyBorder="1" applyAlignment="1">
      <alignment horizontal="center"/>
    </xf>
    <xf numFmtId="0" fontId="3" fillId="2" borderId="5" xfId="0" applyFont="1" applyFill="1" applyBorder="1" applyAlignment="1">
      <alignment horizontal="center"/>
    </xf>
    <xf numFmtId="0" fontId="1" fillId="4" borderId="20" xfId="0" applyFont="1" applyFill="1" applyBorder="1"/>
    <xf numFmtId="0" fontId="11" fillId="7" borderId="39" xfId="0" applyFont="1" applyFill="1" applyBorder="1" applyAlignment="1"/>
    <xf numFmtId="0" fontId="1" fillId="7" borderId="40" xfId="0" applyFont="1" applyFill="1" applyBorder="1" applyAlignment="1"/>
    <xf numFmtId="0" fontId="1" fillId="4" borderId="17" xfId="0" applyFont="1" applyFill="1" applyBorder="1"/>
    <xf numFmtId="0" fontId="1" fillId="3" borderId="4" xfId="0" applyFont="1" applyFill="1" applyBorder="1" applyAlignment="1"/>
    <xf numFmtId="0" fontId="1" fillId="5" borderId="14" xfId="0" applyFont="1" applyFill="1" applyBorder="1" applyAlignment="1">
      <alignment horizontal="center" vertical="center" wrapText="1"/>
    </xf>
    <xf numFmtId="0" fontId="11" fillId="7" borderId="17" xfId="0" applyFont="1" applyFill="1" applyBorder="1"/>
    <xf numFmtId="0" fontId="1" fillId="3" borderId="3" xfId="0" applyFont="1" applyFill="1" applyBorder="1" applyAlignment="1"/>
    <xf numFmtId="0" fontId="3" fillId="5" borderId="24" xfId="0" applyFont="1" applyFill="1" applyBorder="1" applyAlignment="1">
      <alignment horizontal="center" vertical="center"/>
    </xf>
    <xf numFmtId="0" fontId="1" fillId="5" borderId="25" xfId="0" applyFont="1" applyFill="1" applyBorder="1" applyAlignment="1"/>
    <xf numFmtId="0" fontId="3" fillId="5" borderId="25" xfId="0" applyFont="1" applyFill="1" applyBorder="1" applyAlignment="1">
      <alignment horizontal="center" vertical="center" wrapText="1"/>
    </xf>
    <xf numFmtId="1" fontId="1" fillId="2" borderId="20" xfId="0" applyNumberFormat="1" applyFont="1" applyFill="1" applyBorder="1" applyAlignment="1">
      <alignment horizontal="center" vertical="center"/>
    </xf>
    <xf numFmtId="1" fontId="3" fillId="2" borderId="18" xfId="0" applyNumberFormat="1" applyFont="1" applyFill="1" applyBorder="1" applyAlignment="1">
      <alignment horizontal="center" vertical="center"/>
    </xf>
    <xf numFmtId="0" fontId="3" fillId="5" borderId="13" xfId="0" applyFont="1" applyFill="1" applyBorder="1" applyAlignment="1">
      <alignment horizontal="center" vertical="center" wrapText="1"/>
    </xf>
    <xf numFmtId="0" fontId="1" fillId="2" borderId="19" xfId="0" applyFont="1" applyFill="1" applyBorder="1" applyAlignment="1"/>
    <xf numFmtId="0" fontId="1" fillId="2" borderId="5" xfId="0" applyFont="1" applyFill="1" applyBorder="1" applyAlignment="1"/>
    <xf numFmtId="0" fontId="1" fillId="2" borderId="5" xfId="0" applyFont="1" applyFill="1" applyBorder="1" applyAlignment="1">
      <alignment horizontal="center" vertical="center"/>
    </xf>
    <xf numFmtId="0" fontId="1" fillId="2" borderId="5" xfId="0" applyFont="1" applyFill="1" applyBorder="1" applyAlignment="1"/>
    <xf numFmtId="0" fontId="1" fillId="2" borderId="19" xfId="0" applyFont="1" applyFill="1" applyBorder="1" applyAlignment="1"/>
    <xf numFmtId="0" fontId="1" fillId="2" borderId="16" xfId="0" applyFont="1" applyFill="1" applyBorder="1" applyAlignment="1">
      <alignment wrapText="1"/>
    </xf>
    <xf numFmtId="0" fontId="1" fillId="2" borderId="17" xfId="0" applyFont="1" applyFill="1" applyBorder="1" applyAlignment="1"/>
    <xf numFmtId="0" fontId="1" fillId="2" borderId="17" xfId="0" applyFont="1" applyFill="1" applyBorder="1" applyAlignment="1">
      <alignment horizontal="center" vertical="center"/>
    </xf>
    <xf numFmtId="0" fontId="1" fillId="2" borderId="10" xfId="0" applyFont="1" applyFill="1" applyBorder="1"/>
    <xf numFmtId="0" fontId="1" fillId="2" borderId="17" xfId="0" applyFont="1" applyFill="1" applyBorder="1" applyAlignment="1">
      <alignment horizontal="center"/>
    </xf>
    <xf numFmtId="0" fontId="1" fillId="2" borderId="27" xfId="0" applyFont="1" applyFill="1" applyBorder="1" applyAlignment="1">
      <alignment horizontal="center"/>
    </xf>
    <xf numFmtId="0" fontId="3" fillId="5" borderId="24" xfId="0" applyFont="1" applyFill="1" applyBorder="1" applyAlignment="1">
      <alignment horizontal="center" vertical="center" wrapText="1"/>
    </xf>
    <xf numFmtId="0" fontId="1" fillId="2" borderId="19" xfId="0" applyFont="1" applyFill="1" applyBorder="1"/>
    <xf numFmtId="0" fontId="1" fillId="4" borderId="11" xfId="0" applyFont="1" applyFill="1" applyBorder="1"/>
    <xf numFmtId="0" fontId="1" fillId="7" borderId="19" xfId="0" applyFont="1" applyFill="1" applyBorder="1"/>
    <xf numFmtId="0" fontId="1" fillId="4" borderId="9" xfId="0" applyFont="1" applyFill="1" applyBorder="1"/>
    <xf numFmtId="0" fontId="3" fillId="5" borderId="29"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 fillId="2" borderId="16" xfId="0" applyFont="1" applyFill="1" applyBorder="1" applyAlignment="1">
      <alignment wrapText="1"/>
    </xf>
    <xf numFmtId="0" fontId="20" fillId="5" borderId="25"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2" borderId="18" xfId="0" applyFont="1" applyFill="1" applyBorder="1" applyAlignment="1">
      <alignment horizontal="center" vertical="center"/>
    </xf>
    <xf numFmtId="9" fontId="1" fillId="7" borderId="5" xfId="1" applyFont="1" applyFill="1" applyBorder="1" applyAlignment="1">
      <alignment horizontal="center" vertical="center"/>
    </xf>
    <xf numFmtId="9" fontId="1" fillId="2" borderId="20" xfId="1" applyFont="1" applyFill="1" applyBorder="1" applyAlignment="1">
      <alignment horizontal="center" vertical="center"/>
    </xf>
    <xf numFmtId="9" fontId="1" fillId="2" borderId="18" xfId="1" applyFont="1" applyFill="1" applyBorder="1" applyAlignment="1">
      <alignment horizontal="center" vertical="center"/>
    </xf>
    <xf numFmtId="0" fontId="1" fillId="7" borderId="16" xfId="0" applyFont="1" applyFill="1" applyBorder="1" applyAlignment="1">
      <alignment wrapText="1"/>
    </xf>
    <xf numFmtId="9" fontId="1" fillId="7" borderId="17" xfId="1" applyFont="1" applyFill="1" applyBorder="1" applyAlignment="1">
      <alignment horizontal="center"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3" fillId="5" borderId="19"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18" fillId="7" borderId="16" xfId="2" applyFill="1" applyBorder="1" applyAlignment="1" applyProtection="1">
      <alignment horizontal="left"/>
    </xf>
    <xf numFmtId="0" fontId="18" fillId="0" borderId="18" xfId="2" applyBorder="1" applyAlignment="1" applyProtection="1">
      <alignment horizontal="left"/>
    </xf>
  </cellXfs>
  <cellStyles count="3">
    <cellStyle name="Hyperlink" xfId="2" builtinId="8"/>
    <cellStyle name="Normal" xfId="0" builtinId="0"/>
    <cellStyle name="Percent" xfId="1" builtinId="5"/>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styleSheet>
</file>

<file path=xl/_rels/workbook.xml.rels><?xml version="1.0" encoding="UTF-8" standalone="yes"?>
<Relationships xmlns="http://schemas.openxmlformats.org/package/2006/relationships"><Relationship Id="rId26" Type="http://schemas.openxmlformats.org/officeDocument/2006/relationships/chartsheet" Target="chartsheets/sheet20.xml"/><Relationship Id="rId117" Type="http://schemas.openxmlformats.org/officeDocument/2006/relationships/chartsheet" Target="chartsheets/sheet103.xml"/><Relationship Id="rId21" Type="http://schemas.openxmlformats.org/officeDocument/2006/relationships/chartsheet" Target="chartsheets/sheet15.xml"/><Relationship Id="rId42" Type="http://schemas.openxmlformats.org/officeDocument/2006/relationships/chartsheet" Target="chartsheets/sheet35.xml"/><Relationship Id="rId47" Type="http://schemas.openxmlformats.org/officeDocument/2006/relationships/chartsheet" Target="chartsheets/sheet39.xml"/><Relationship Id="rId63" Type="http://schemas.openxmlformats.org/officeDocument/2006/relationships/chartsheet" Target="chartsheets/sheet55.xml"/><Relationship Id="rId68" Type="http://schemas.openxmlformats.org/officeDocument/2006/relationships/chartsheet" Target="chartsheets/sheet59.xml"/><Relationship Id="rId84" Type="http://schemas.openxmlformats.org/officeDocument/2006/relationships/chartsheet" Target="chartsheets/sheet73.xml"/><Relationship Id="rId89" Type="http://schemas.openxmlformats.org/officeDocument/2006/relationships/chartsheet" Target="chartsheets/sheet78.xml"/><Relationship Id="rId112" Type="http://schemas.openxmlformats.org/officeDocument/2006/relationships/chartsheet" Target="chartsheets/sheet98.xml"/><Relationship Id="rId133" Type="http://schemas.openxmlformats.org/officeDocument/2006/relationships/worksheet" Target="worksheets/sheet17.xml"/><Relationship Id="rId138" Type="http://schemas.openxmlformats.org/officeDocument/2006/relationships/theme" Target="theme/theme1.xml"/><Relationship Id="rId16" Type="http://schemas.openxmlformats.org/officeDocument/2006/relationships/chartsheet" Target="chartsheets/sheet11.xml"/><Relationship Id="rId107" Type="http://schemas.openxmlformats.org/officeDocument/2006/relationships/worksheet" Target="worksheets/sheet14.xml"/><Relationship Id="rId11" Type="http://schemas.openxmlformats.org/officeDocument/2006/relationships/worksheet" Target="worksheets/sheet5.xml"/><Relationship Id="rId32" Type="http://schemas.openxmlformats.org/officeDocument/2006/relationships/worksheet" Target="worksheets/sheet7.xml"/><Relationship Id="rId37" Type="http://schemas.openxmlformats.org/officeDocument/2006/relationships/chartsheet" Target="chartsheets/sheet30.xml"/><Relationship Id="rId53" Type="http://schemas.openxmlformats.org/officeDocument/2006/relationships/chartsheet" Target="chartsheets/sheet45.xml"/><Relationship Id="rId58" Type="http://schemas.openxmlformats.org/officeDocument/2006/relationships/chartsheet" Target="chartsheets/sheet50.xml"/><Relationship Id="rId74" Type="http://schemas.openxmlformats.org/officeDocument/2006/relationships/chartsheet" Target="chartsheets/sheet65.xml"/><Relationship Id="rId79" Type="http://schemas.openxmlformats.org/officeDocument/2006/relationships/chartsheet" Target="chartsheets/sheet69.xml"/><Relationship Id="rId102" Type="http://schemas.openxmlformats.org/officeDocument/2006/relationships/chartsheet" Target="chartsheets/sheet89.xml"/><Relationship Id="rId123" Type="http://schemas.openxmlformats.org/officeDocument/2006/relationships/chartsheet" Target="chartsheets/sheet109.xml"/><Relationship Id="rId128" Type="http://schemas.openxmlformats.org/officeDocument/2006/relationships/chartsheet" Target="chartsheets/sheet113.xml"/><Relationship Id="rId5" Type="http://schemas.openxmlformats.org/officeDocument/2006/relationships/chartsheet" Target="chartsheets/sheet2.xml"/><Relationship Id="rId90" Type="http://schemas.openxmlformats.org/officeDocument/2006/relationships/chartsheet" Target="chartsheets/sheet79.xml"/><Relationship Id="rId95" Type="http://schemas.openxmlformats.org/officeDocument/2006/relationships/chartsheet" Target="chartsheets/sheet83.xml"/><Relationship Id="rId22" Type="http://schemas.openxmlformats.org/officeDocument/2006/relationships/chartsheet" Target="chartsheets/sheet16.xml"/><Relationship Id="rId27" Type="http://schemas.openxmlformats.org/officeDocument/2006/relationships/chartsheet" Target="chartsheets/sheet21.xml"/><Relationship Id="rId43" Type="http://schemas.openxmlformats.org/officeDocument/2006/relationships/chartsheet" Target="chartsheets/sheet36.xml"/><Relationship Id="rId48" Type="http://schemas.openxmlformats.org/officeDocument/2006/relationships/chartsheet" Target="chartsheets/sheet40.xml"/><Relationship Id="rId64" Type="http://schemas.openxmlformats.org/officeDocument/2006/relationships/chartsheet" Target="chartsheets/sheet56.xml"/><Relationship Id="rId69" Type="http://schemas.openxmlformats.org/officeDocument/2006/relationships/chartsheet" Target="chartsheets/sheet60.xml"/><Relationship Id="rId113" Type="http://schemas.openxmlformats.org/officeDocument/2006/relationships/chartsheet" Target="chartsheets/sheet99.xml"/><Relationship Id="rId118" Type="http://schemas.openxmlformats.org/officeDocument/2006/relationships/chartsheet" Target="chartsheets/sheet104.xml"/><Relationship Id="rId134" Type="http://schemas.openxmlformats.org/officeDocument/2006/relationships/chartsheet" Target="chartsheets/sheet117.xml"/><Relationship Id="rId139" Type="http://schemas.openxmlformats.org/officeDocument/2006/relationships/styles" Target="styles.xml"/><Relationship Id="rId8" Type="http://schemas.openxmlformats.org/officeDocument/2006/relationships/chartsheet" Target="chartsheets/sheet4.xml"/><Relationship Id="rId51" Type="http://schemas.openxmlformats.org/officeDocument/2006/relationships/chartsheet" Target="chartsheets/sheet43.xml"/><Relationship Id="rId72" Type="http://schemas.openxmlformats.org/officeDocument/2006/relationships/chartsheet" Target="chartsheets/sheet63.xml"/><Relationship Id="rId80" Type="http://schemas.openxmlformats.org/officeDocument/2006/relationships/chartsheet" Target="chartsheets/sheet70.xml"/><Relationship Id="rId85" Type="http://schemas.openxmlformats.org/officeDocument/2006/relationships/chartsheet" Target="chartsheets/sheet74.xml"/><Relationship Id="rId93" Type="http://schemas.openxmlformats.org/officeDocument/2006/relationships/worksheet" Target="worksheets/sheet12.xml"/><Relationship Id="rId98" Type="http://schemas.openxmlformats.org/officeDocument/2006/relationships/chartsheet" Target="chartsheets/sheet86.xml"/><Relationship Id="rId121" Type="http://schemas.openxmlformats.org/officeDocument/2006/relationships/chartsheet" Target="chartsheets/sheet107.xml"/><Relationship Id="rId3" Type="http://schemas.openxmlformats.org/officeDocument/2006/relationships/chartsheet" Target="chartsheets/sheet1.xml"/><Relationship Id="rId12" Type="http://schemas.openxmlformats.org/officeDocument/2006/relationships/chartsheet" Target="chartsheets/sheet7.xml"/><Relationship Id="rId17" Type="http://schemas.openxmlformats.org/officeDocument/2006/relationships/chartsheet" Target="chartsheets/sheet12.xml"/><Relationship Id="rId25" Type="http://schemas.openxmlformats.org/officeDocument/2006/relationships/chartsheet" Target="chartsheets/sheet19.xml"/><Relationship Id="rId33" Type="http://schemas.openxmlformats.org/officeDocument/2006/relationships/chartsheet" Target="chartsheets/sheet26.xml"/><Relationship Id="rId38" Type="http://schemas.openxmlformats.org/officeDocument/2006/relationships/chartsheet" Target="chartsheets/sheet31.xml"/><Relationship Id="rId46" Type="http://schemas.openxmlformats.org/officeDocument/2006/relationships/chartsheet" Target="chartsheets/sheet38.xml"/><Relationship Id="rId59" Type="http://schemas.openxmlformats.org/officeDocument/2006/relationships/chartsheet" Target="chartsheets/sheet51.xml"/><Relationship Id="rId67" Type="http://schemas.openxmlformats.org/officeDocument/2006/relationships/chartsheet" Target="chartsheets/sheet58.xml"/><Relationship Id="rId103" Type="http://schemas.openxmlformats.org/officeDocument/2006/relationships/chartsheet" Target="chartsheets/sheet90.xml"/><Relationship Id="rId108" Type="http://schemas.openxmlformats.org/officeDocument/2006/relationships/chartsheet" Target="chartsheets/sheet94.xml"/><Relationship Id="rId116" Type="http://schemas.openxmlformats.org/officeDocument/2006/relationships/chartsheet" Target="chartsheets/sheet102.xml"/><Relationship Id="rId124" Type="http://schemas.openxmlformats.org/officeDocument/2006/relationships/chartsheet" Target="chartsheets/sheet110.xml"/><Relationship Id="rId129" Type="http://schemas.openxmlformats.org/officeDocument/2006/relationships/chartsheet" Target="chartsheets/sheet114.xml"/><Relationship Id="rId137" Type="http://schemas.openxmlformats.org/officeDocument/2006/relationships/externalLink" Target="externalLinks/externalLink2.xml"/><Relationship Id="rId20" Type="http://schemas.openxmlformats.org/officeDocument/2006/relationships/chartsheet" Target="chartsheets/sheet14.xml"/><Relationship Id="rId41" Type="http://schemas.openxmlformats.org/officeDocument/2006/relationships/chartsheet" Target="chartsheets/sheet34.xml"/><Relationship Id="rId54" Type="http://schemas.openxmlformats.org/officeDocument/2006/relationships/chartsheet" Target="chartsheets/sheet46.xml"/><Relationship Id="rId62" Type="http://schemas.openxmlformats.org/officeDocument/2006/relationships/chartsheet" Target="chartsheets/sheet54.xml"/><Relationship Id="rId70" Type="http://schemas.openxmlformats.org/officeDocument/2006/relationships/chartsheet" Target="chartsheets/sheet61.xml"/><Relationship Id="rId75" Type="http://schemas.openxmlformats.org/officeDocument/2006/relationships/worksheet" Target="worksheets/sheet10.xml"/><Relationship Id="rId83" Type="http://schemas.openxmlformats.org/officeDocument/2006/relationships/worksheet" Target="worksheets/sheet11.xml"/><Relationship Id="rId88" Type="http://schemas.openxmlformats.org/officeDocument/2006/relationships/chartsheet" Target="chartsheets/sheet77.xml"/><Relationship Id="rId91" Type="http://schemas.openxmlformats.org/officeDocument/2006/relationships/chartsheet" Target="chartsheets/sheet80.xml"/><Relationship Id="rId96" Type="http://schemas.openxmlformats.org/officeDocument/2006/relationships/chartsheet" Target="chartsheets/sheet84.xml"/><Relationship Id="rId111" Type="http://schemas.openxmlformats.org/officeDocument/2006/relationships/chartsheet" Target="chartsheets/sheet97.xml"/><Relationship Id="rId132" Type="http://schemas.openxmlformats.org/officeDocument/2006/relationships/chartsheet" Target="chartsheets/sheet116.xml"/><Relationship Id="rId14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4.xml"/><Relationship Id="rId15" Type="http://schemas.openxmlformats.org/officeDocument/2006/relationships/chartsheet" Target="chartsheets/sheet10.xml"/><Relationship Id="rId23" Type="http://schemas.openxmlformats.org/officeDocument/2006/relationships/chartsheet" Target="chartsheets/sheet17.xml"/><Relationship Id="rId28" Type="http://schemas.openxmlformats.org/officeDocument/2006/relationships/chartsheet" Target="chartsheets/sheet22.xml"/><Relationship Id="rId36" Type="http://schemas.openxmlformats.org/officeDocument/2006/relationships/chartsheet" Target="chartsheets/sheet29.xml"/><Relationship Id="rId49" Type="http://schemas.openxmlformats.org/officeDocument/2006/relationships/chartsheet" Target="chartsheets/sheet41.xml"/><Relationship Id="rId57" Type="http://schemas.openxmlformats.org/officeDocument/2006/relationships/chartsheet" Target="chartsheets/sheet49.xml"/><Relationship Id="rId106" Type="http://schemas.openxmlformats.org/officeDocument/2006/relationships/chartsheet" Target="chartsheets/sheet93.xml"/><Relationship Id="rId114" Type="http://schemas.openxmlformats.org/officeDocument/2006/relationships/chartsheet" Target="chartsheets/sheet100.xml"/><Relationship Id="rId119" Type="http://schemas.openxmlformats.org/officeDocument/2006/relationships/chartsheet" Target="chartsheets/sheet105.xml"/><Relationship Id="rId127" Type="http://schemas.openxmlformats.org/officeDocument/2006/relationships/chartsheet" Target="chartsheets/sheet112.xml"/><Relationship Id="rId10" Type="http://schemas.openxmlformats.org/officeDocument/2006/relationships/chartsheet" Target="chartsheets/sheet6.xml"/><Relationship Id="rId31" Type="http://schemas.openxmlformats.org/officeDocument/2006/relationships/chartsheet" Target="chartsheets/sheet25.xml"/><Relationship Id="rId44" Type="http://schemas.openxmlformats.org/officeDocument/2006/relationships/chartsheet" Target="chartsheets/sheet37.xml"/><Relationship Id="rId52" Type="http://schemas.openxmlformats.org/officeDocument/2006/relationships/chartsheet" Target="chartsheets/sheet44.xml"/><Relationship Id="rId60" Type="http://schemas.openxmlformats.org/officeDocument/2006/relationships/chartsheet" Target="chartsheets/sheet52.xml"/><Relationship Id="rId65" Type="http://schemas.openxmlformats.org/officeDocument/2006/relationships/chartsheet" Target="chartsheets/sheet57.xml"/><Relationship Id="rId73" Type="http://schemas.openxmlformats.org/officeDocument/2006/relationships/chartsheet" Target="chartsheets/sheet64.xml"/><Relationship Id="rId78" Type="http://schemas.openxmlformats.org/officeDocument/2006/relationships/chartsheet" Target="chartsheets/sheet68.xml"/><Relationship Id="rId81" Type="http://schemas.openxmlformats.org/officeDocument/2006/relationships/chartsheet" Target="chartsheets/sheet71.xml"/><Relationship Id="rId86" Type="http://schemas.openxmlformats.org/officeDocument/2006/relationships/chartsheet" Target="chartsheets/sheet75.xml"/><Relationship Id="rId94" Type="http://schemas.openxmlformats.org/officeDocument/2006/relationships/chartsheet" Target="chartsheets/sheet82.xml"/><Relationship Id="rId99" Type="http://schemas.openxmlformats.org/officeDocument/2006/relationships/chartsheet" Target="chartsheets/sheet87.xml"/><Relationship Id="rId101" Type="http://schemas.openxmlformats.org/officeDocument/2006/relationships/worksheet" Target="worksheets/sheet13.xml"/><Relationship Id="rId122" Type="http://schemas.openxmlformats.org/officeDocument/2006/relationships/chartsheet" Target="chartsheets/sheet108.xml"/><Relationship Id="rId130" Type="http://schemas.openxmlformats.org/officeDocument/2006/relationships/chartsheet" Target="chartsheets/sheet115.xml"/><Relationship Id="rId135"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chartsheet" Target="chartsheets/sheet5.xml"/><Relationship Id="rId13" Type="http://schemas.openxmlformats.org/officeDocument/2006/relationships/chartsheet" Target="chartsheets/sheet8.xml"/><Relationship Id="rId18" Type="http://schemas.openxmlformats.org/officeDocument/2006/relationships/chartsheet" Target="chartsheets/sheet13.xml"/><Relationship Id="rId39" Type="http://schemas.openxmlformats.org/officeDocument/2006/relationships/chartsheet" Target="chartsheets/sheet32.xml"/><Relationship Id="rId109" Type="http://schemas.openxmlformats.org/officeDocument/2006/relationships/chartsheet" Target="chartsheets/sheet95.xml"/><Relationship Id="rId34" Type="http://schemas.openxmlformats.org/officeDocument/2006/relationships/chartsheet" Target="chartsheets/sheet27.xml"/><Relationship Id="rId50" Type="http://schemas.openxmlformats.org/officeDocument/2006/relationships/chartsheet" Target="chartsheets/sheet42.xml"/><Relationship Id="rId55" Type="http://schemas.openxmlformats.org/officeDocument/2006/relationships/chartsheet" Target="chartsheets/sheet47.xml"/><Relationship Id="rId76" Type="http://schemas.openxmlformats.org/officeDocument/2006/relationships/chartsheet" Target="chartsheets/sheet66.xml"/><Relationship Id="rId97" Type="http://schemas.openxmlformats.org/officeDocument/2006/relationships/chartsheet" Target="chartsheets/sheet85.xml"/><Relationship Id="rId104" Type="http://schemas.openxmlformats.org/officeDocument/2006/relationships/chartsheet" Target="chartsheets/sheet91.xml"/><Relationship Id="rId120" Type="http://schemas.openxmlformats.org/officeDocument/2006/relationships/chartsheet" Target="chartsheets/sheet106.xml"/><Relationship Id="rId125" Type="http://schemas.openxmlformats.org/officeDocument/2006/relationships/chartsheet" Target="chartsheets/sheet111.xml"/><Relationship Id="rId141" Type="http://schemas.openxmlformats.org/officeDocument/2006/relationships/calcChain" Target="calcChain.xml"/><Relationship Id="rId7" Type="http://schemas.openxmlformats.org/officeDocument/2006/relationships/chartsheet" Target="chartsheets/sheet3.xml"/><Relationship Id="rId71" Type="http://schemas.openxmlformats.org/officeDocument/2006/relationships/chartsheet" Target="chartsheets/sheet62.xml"/><Relationship Id="rId92" Type="http://schemas.openxmlformats.org/officeDocument/2006/relationships/chartsheet" Target="chartsheets/sheet81.xml"/><Relationship Id="rId2" Type="http://schemas.openxmlformats.org/officeDocument/2006/relationships/worksheet" Target="worksheets/sheet2.xml"/><Relationship Id="rId29" Type="http://schemas.openxmlformats.org/officeDocument/2006/relationships/chartsheet" Target="chartsheets/sheet23.xml"/><Relationship Id="rId24" Type="http://schemas.openxmlformats.org/officeDocument/2006/relationships/chartsheet" Target="chartsheets/sheet18.xml"/><Relationship Id="rId40" Type="http://schemas.openxmlformats.org/officeDocument/2006/relationships/chartsheet" Target="chartsheets/sheet33.xml"/><Relationship Id="rId45" Type="http://schemas.openxmlformats.org/officeDocument/2006/relationships/worksheet" Target="worksheets/sheet8.xml"/><Relationship Id="rId66" Type="http://schemas.openxmlformats.org/officeDocument/2006/relationships/worksheet" Target="worksheets/sheet9.xml"/><Relationship Id="rId87" Type="http://schemas.openxmlformats.org/officeDocument/2006/relationships/chartsheet" Target="chartsheets/sheet76.xml"/><Relationship Id="rId110" Type="http://schemas.openxmlformats.org/officeDocument/2006/relationships/chartsheet" Target="chartsheets/sheet96.xml"/><Relationship Id="rId115" Type="http://schemas.openxmlformats.org/officeDocument/2006/relationships/chartsheet" Target="chartsheets/sheet101.xml"/><Relationship Id="rId131" Type="http://schemas.openxmlformats.org/officeDocument/2006/relationships/worksheet" Target="worksheets/sheet16.xml"/><Relationship Id="rId136" Type="http://schemas.openxmlformats.org/officeDocument/2006/relationships/externalLink" Target="externalLinks/externalLink1.xml"/><Relationship Id="rId61" Type="http://schemas.openxmlformats.org/officeDocument/2006/relationships/chartsheet" Target="chartsheets/sheet53.xml"/><Relationship Id="rId82" Type="http://schemas.openxmlformats.org/officeDocument/2006/relationships/chartsheet" Target="chartsheets/sheet72.xml"/><Relationship Id="rId19" Type="http://schemas.openxmlformats.org/officeDocument/2006/relationships/worksheet" Target="worksheets/sheet6.xml"/><Relationship Id="rId14" Type="http://schemas.openxmlformats.org/officeDocument/2006/relationships/chartsheet" Target="chartsheets/sheet9.xml"/><Relationship Id="rId30" Type="http://schemas.openxmlformats.org/officeDocument/2006/relationships/chartsheet" Target="chartsheets/sheet24.xml"/><Relationship Id="rId35" Type="http://schemas.openxmlformats.org/officeDocument/2006/relationships/chartsheet" Target="chartsheets/sheet28.xml"/><Relationship Id="rId56" Type="http://schemas.openxmlformats.org/officeDocument/2006/relationships/chartsheet" Target="chartsheets/sheet48.xml"/><Relationship Id="rId77" Type="http://schemas.openxmlformats.org/officeDocument/2006/relationships/chartsheet" Target="chartsheets/sheet67.xml"/><Relationship Id="rId100" Type="http://schemas.openxmlformats.org/officeDocument/2006/relationships/chartsheet" Target="chartsheets/sheet88.xml"/><Relationship Id="rId105" Type="http://schemas.openxmlformats.org/officeDocument/2006/relationships/chartsheet" Target="chartsheets/sheet92.xml"/><Relationship Id="rId126" Type="http://schemas.openxmlformats.org/officeDocument/2006/relationships/worksheet" Target="worksheets/sheet15.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Please tell us about your firm.</a:t>
            </a:r>
            <a:r>
              <a:rPr lang="en-US" baseline="0"/>
              <a:t> Are you primarily a...</a:t>
            </a:r>
          </a:p>
          <a:p>
            <a:pPr>
              <a:defRPr/>
            </a:pPr>
            <a:r>
              <a:rPr lang="en-US" baseline="0"/>
              <a:t>(Firm Composition)</a:t>
            </a:r>
            <a:endParaRPr lang="en-US"/>
          </a:p>
        </c:rich>
      </c:tx>
      <c:layout/>
    </c:title>
    <c:plotArea>
      <c:layout>
        <c:manualLayout>
          <c:layoutTarget val="inner"/>
          <c:xMode val="edge"/>
          <c:yMode val="edge"/>
          <c:x val="0.22568946570041357"/>
          <c:y val="0.19909477383885907"/>
          <c:w val="0.53397282174260008"/>
          <c:h val="0.77314814814815414"/>
        </c:manualLayout>
      </c:layout>
      <c:pieChart>
        <c:varyColors val="1"/>
        <c:ser>
          <c:idx val="0"/>
          <c:order val="0"/>
          <c:explosion val="3"/>
          <c:dPt>
            <c:idx val="8"/>
            <c:spPr>
              <a:solidFill>
                <a:schemeClr val="bg2">
                  <a:lumMod val="90000"/>
                </a:schemeClr>
              </a:solidFill>
            </c:spPr>
          </c:dPt>
          <c:dLbls>
            <c:dLbl>
              <c:idx val="0"/>
              <c:layout>
                <c:manualLayout>
                  <c:x val="5.6554687600920504E-3"/>
                  <c:y val="4.7989730833227391E-3"/>
                </c:manualLayout>
              </c:layout>
              <c:showCatName val="1"/>
              <c:showPercent val="1"/>
            </c:dLbl>
            <c:dLbl>
              <c:idx val="1"/>
              <c:layout>
                <c:manualLayout>
                  <c:x val="5.8999846831535039E-3"/>
                  <c:y val="5.5012122174227192E-2"/>
                </c:manualLayout>
              </c:layout>
              <c:showCatName val="1"/>
              <c:showPercent val="1"/>
            </c:dLbl>
            <c:dLbl>
              <c:idx val="2"/>
              <c:layout>
                <c:manualLayout>
                  <c:x val="-7.9258913758772587E-2"/>
                  <c:y val="-0.18970245254538681"/>
                </c:manualLayout>
              </c:layout>
              <c:tx>
                <c:rich>
                  <a:bodyPr/>
                  <a:lstStyle/>
                  <a:p>
                    <a:r>
                      <a:rPr lang="en-US"/>
                      <a:t>Developer/</a:t>
                    </a:r>
                  </a:p>
                  <a:p>
                    <a:r>
                      <a:rPr lang="en-US"/>
                      <a:t>Installer/</a:t>
                    </a:r>
                  </a:p>
                  <a:p>
                    <a:r>
                      <a:rPr lang="en-US"/>
                      <a:t>Integrator
45%</a:t>
                    </a:r>
                  </a:p>
                </c:rich>
              </c:tx>
              <c:dLblPos val="bestFit"/>
              <c:showCatName val="1"/>
              <c:showPercent val="1"/>
            </c:dLbl>
            <c:dLbl>
              <c:idx val="3"/>
              <c:layout>
                <c:manualLayout>
                  <c:x val="8.4180373398882284E-3"/>
                  <c:y val="1.6930046068552543E-2"/>
                </c:manualLayout>
              </c:layout>
              <c:dLblPos val="bestFit"/>
              <c:showCatName val="1"/>
              <c:showPercent val="1"/>
            </c:dLbl>
            <c:dLbl>
              <c:idx val="4"/>
              <c:layout>
                <c:manualLayout>
                  <c:x val="0.1385201158175044"/>
                  <c:y val="1.3861722516702276E-2"/>
                </c:manualLayout>
              </c:layout>
              <c:dLblPos val="bestFit"/>
              <c:showCatName val="1"/>
              <c:showPercent val="1"/>
            </c:dLbl>
            <c:dLbl>
              <c:idx val="5"/>
              <c:layout>
                <c:manualLayout>
                  <c:x val="-2.2428569055910181E-3"/>
                  <c:y val="3.197196636968655E-2"/>
                </c:manualLayout>
              </c:layout>
              <c:dLblPos val="bestFit"/>
              <c:showCatName val="1"/>
              <c:showPercent val="1"/>
            </c:dLbl>
            <c:dLbl>
              <c:idx val="6"/>
              <c:layout>
                <c:manualLayout>
                  <c:x val="2.4540863685602352E-2"/>
                  <c:y val="4.3073802644297686E-2"/>
                </c:manualLayout>
              </c:layout>
              <c:showCatName val="1"/>
              <c:showPercent val="1"/>
            </c:dLbl>
            <c:dLbl>
              <c:idx val="7"/>
              <c:layout>
                <c:manualLayout>
                  <c:x val="-3.5812009699439186E-2"/>
                  <c:y val="0.22092310948666419"/>
                </c:manualLayout>
              </c:layout>
              <c:dLblPos val="bestFit"/>
              <c:showCatName val="1"/>
              <c:showPercent val="1"/>
            </c:dLbl>
            <c:dLbl>
              <c:idx val="8"/>
              <c:layout>
                <c:manualLayout>
                  <c:x val="-7.347069130649013E-2"/>
                  <c:y val="9.3778767023046147E-2"/>
                </c:manualLayout>
              </c:layout>
              <c:showCatName val="1"/>
              <c:showPercent val="1"/>
            </c:dLbl>
            <c:txPr>
              <a:bodyPr/>
              <a:lstStyle/>
              <a:p>
                <a:pPr>
                  <a:defRPr sz="1800"/>
                </a:pPr>
                <a:endParaRPr lang="en-US"/>
              </a:p>
            </c:txPr>
            <c:showCatName val="1"/>
            <c:showPercent val="1"/>
            <c:showLeaderLines val="1"/>
          </c:dLbls>
          <c:cat>
            <c:strRef>
              <c:f>'Q1 - Respondent Info'!$A$11:$A$19</c:f>
              <c:strCache>
                <c:ptCount val="9"/>
                <c:pt idx="0">
                  <c:v>Equity Financier</c:v>
                </c:pt>
                <c:pt idx="1">
                  <c:v>Debt Financier</c:v>
                </c:pt>
                <c:pt idx="2">
                  <c:v>Developer/Installer/Integrator</c:v>
                </c:pt>
                <c:pt idx="3">
                  <c:v>Utility</c:v>
                </c:pt>
                <c:pt idx="4">
                  <c:v>Counsel / Consultant</c:v>
                </c:pt>
                <c:pt idx="5">
                  <c:v>Energy Consumer</c:v>
                </c:pt>
                <c:pt idx="6">
                  <c:v>Government / Research / Advocacy</c:v>
                </c:pt>
                <c:pt idx="7">
                  <c:v>Maufacturer / Supplier / Distributor</c:v>
                </c:pt>
                <c:pt idx="8">
                  <c:v>Other</c:v>
                </c:pt>
              </c:strCache>
            </c:strRef>
          </c:cat>
          <c:val>
            <c:numRef>
              <c:f>'Q1 - Respondent Info'!$C$11:$C$19</c:f>
              <c:numCache>
                <c:formatCode>General</c:formatCode>
                <c:ptCount val="9"/>
                <c:pt idx="0">
                  <c:v>4</c:v>
                </c:pt>
                <c:pt idx="1">
                  <c:v>1</c:v>
                </c:pt>
                <c:pt idx="2">
                  <c:v>50</c:v>
                </c:pt>
                <c:pt idx="3">
                  <c:v>4</c:v>
                </c:pt>
                <c:pt idx="4">
                  <c:v>13</c:v>
                </c:pt>
                <c:pt idx="5">
                  <c:v>5</c:v>
                </c:pt>
                <c:pt idx="6" formatCode="0">
                  <c:v>9</c:v>
                </c:pt>
                <c:pt idx="7" formatCode="0">
                  <c:v>15</c:v>
                </c:pt>
                <c:pt idx="8" formatCode="0">
                  <c:v>9</c:v>
                </c:pt>
              </c:numCache>
            </c:numRef>
          </c:val>
        </c:ser>
        <c:firstSliceAng val="60"/>
      </c:pieChart>
    </c:plotArea>
    <c:plotVisOnly val="1"/>
    <c:dispBlanksAs val="zero"/>
  </c:chart>
  <c:spPr>
    <a:ln>
      <a:no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barChart>
        <c:barDir val="bar"/>
        <c:grouping val="stacked"/>
        <c:ser>
          <c:idx val="0"/>
          <c:order val="0"/>
          <c:tx>
            <c:strRef>
              <c:f>'Q4 - Project Info (cntd)'!$A$11</c:f>
              <c:strCache>
                <c:ptCount val="1"/>
                <c:pt idx="0">
                  <c:v>Wind</c:v>
                </c:pt>
              </c:strCache>
            </c:strRef>
          </c:tx>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(cntd)'!$B$11:$K$11</c:f>
              <c:numCache>
                <c:formatCode>General</c:formatCode>
                <c:ptCount val="10"/>
                <c:pt idx="0">
                  <c:v>0</c:v>
                </c:pt>
                <c:pt idx="1">
                  <c:v>0</c:v>
                </c:pt>
                <c:pt idx="2">
                  <c:v>0</c:v>
                </c:pt>
                <c:pt idx="3">
                  <c:v>0</c:v>
                </c:pt>
                <c:pt idx="4">
                  <c:v>2</c:v>
                </c:pt>
                <c:pt idx="5">
                  <c:v>0</c:v>
                </c:pt>
                <c:pt idx="6">
                  <c:v>1</c:v>
                </c:pt>
                <c:pt idx="7">
                  <c:v>0</c:v>
                </c:pt>
                <c:pt idx="8">
                  <c:v>0</c:v>
                </c:pt>
                <c:pt idx="9">
                  <c:v>0</c:v>
                </c:pt>
              </c:numCache>
            </c:numRef>
          </c:val>
        </c:ser>
        <c:ser>
          <c:idx val="1"/>
          <c:order val="1"/>
          <c:tx>
            <c:strRef>
              <c:f>'Q4 - Project Info (cntd)'!$A$12</c:f>
              <c:strCache>
                <c:ptCount val="1"/>
                <c:pt idx="0">
                  <c:v>PV (&lt; 1 MW)</c:v>
                </c:pt>
              </c:strCache>
            </c:strRef>
          </c:tx>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(cntd)'!$B$12:$K$12</c:f>
              <c:numCache>
                <c:formatCode>General</c:formatCode>
                <c:ptCount val="10"/>
                <c:pt idx="0">
                  <c:v>1</c:v>
                </c:pt>
                <c:pt idx="1">
                  <c:v>1</c:v>
                </c:pt>
                <c:pt idx="2">
                  <c:v>5</c:v>
                </c:pt>
                <c:pt idx="3">
                  <c:v>2</c:v>
                </c:pt>
                <c:pt idx="4">
                  <c:v>1</c:v>
                </c:pt>
                <c:pt idx="5">
                  <c:v>1</c:v>
                </c:pt>
                <c:pt idx="6">
                  <c:v>2</c:v>
                </c:pt>
                <c:pt idx="7">
                  <c:v>3</c:v>
                </c:pt>
                <c:pt idx="8">
                  <c:v>1</c:v>
                </c:pt>
                <c:pt idx="9">
                  <c:v>0</c:v>
                </c:pt>
              </c:numCache>
            </c:numRef>
          </c:val>
        </c:ser>
        <c:ser>
          <c:idx val="2"/>
          <c:order val="2"/>
          <c:tx>
            <c:strRef>
              <c:f>'Q4 - Project Info (cntd)'!$A$13</c:f>
              <c:strCache>
                <c:ptCount val="1"/>
                <c:pt idx="0">
                  <c:v>PV (&gt;= 1 MW)</c:v>
                </c:pt>
              </c:strCache>
            </c:strRef>
          </c:tx>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(cntd)'!$B$13:$K$13</c:f>
              <c:numCache>
                <c:formatCode>General</c:formatCode>
                <c:ptCount val="10"/>
                <c:pt idx="0">
                  <c:v>0</c:v>
                </c:pt>
                <c:pt idx="1">
                  <c:v>0</c:v>
                </c:pt>
                <c:pt idx="2">
                  <c:v>1</c:v>
                </c:pt>
                <c:pt idx="3">
                  <c:v>0</c:v>
                </c:pt>
                <c:pt idx="4">
                  <c:v>0</c:v>
                </c:pt>
                <c:pt idx="5">
                  <c:v>0</c:v>
                </c:pt>
                <c:pt idx="6">
                  <c:v>1</c:v>
                </c:pt>
                <c:pt idx="7">
                  <c:v>4</c:v>
                </c:pt>
                <c:pt idx="8">
                  <c:v>0</c:v>
                </c:pt>
                <c:pt idx="9">
                  <c:v>1</c:v>
                </c:pt>
              </c:numCache>
            </c:numRef>
          </c:val>
        </c:ser>
        <c:ser>
          <c:idx val="3"/>
          <c:order val="3"/>
          <c:tx>
            <c:strRef>
              <c:f>'Q4 - Project Info (cntd)'!$A$14</c:f>
              <c:strCache>
                <c:ptCount val="1"/>
                <c:pt idx="0">
                  <c:v>Other</c:v>
                </c:pt>
              </c:strCache>
            </c:strRef>
          </c:tx>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(cntd)'!$B$14:$K$14</c:f>
              <c:numCache>
                <c:formatCode>General</c:formatCode>
                <c:ptCount val="10"/>
                <c:pt idx="0">
                  <c:v>0</c:v>
                </c:pt>
                <c:pt idx="1">
                  <c:v>0</c:v>
                </c:pt>
                <c:pt idx="2">
                  <c:v>3</c:v>
                </c:pt>
                <c:pt idx="3">
                  <c:v>1</c:v>
                </c:pt>
                <c:pt idx="4">
                  <c:v>3</c:v>
                </c:pt>
                <c:pt idx="5">
                  <c:v>0</c:v>
                </c:pt>
                <c:pt idx="6">
                  <c:v>0</c:v>
                </c:pt>
                <c:pt idx="7">
                  <c:v>1</c:v>
                </c:pt>
                <c:pt idx="8">
                  <c:v>1</c:v>
                </c:pt>
                <c:pt idx="9">
                  <c:v>0</c:v>
                </c:pt>
              </c:numCache>
            </c:numRef>
          </c:val>
        </c:ser>
        <c:overlap val="100"/>
        <c:axId val="84943616"/>
        <c:axId val="84945152"/>
      </c:barChart>
      <c:catAx>
        <c:axId val="84943616"/>
        <c:scaling>
          <c:orientation val="maxMin"/>
        </c:scaling>
        <c:axPos val="l"/>
        <c:numFmt formatCode="General" sourceLinked="1"/>
        <c:tickLblPos val="nextTo"/>
        <c:txPr>
          <a:bodyPr rot="0" vert="horz"/>
          <a:lstStyle/>
          <a:p>
            <a:pPr>
              <a:defRPr sz="1800"/>
            </a:pPr>
            <a:endParaRPr lang="en-US"/>
          </a:p>
        </c:txPr>
        <c:crossAx val="84945152"/>
        <c:crosses val="autoZero"/>
        <c:auto val="1"/>
        <c:lblAlgn val="ctr"/>
        <c:lblOffset val="100"/>
      </c:catAx>
      <c:valAx>
        <c:axId val="84945152"/>
        <c:scaling>
          <c:orientation val="minMax"/>
        </c:scaling>
        <c:axPos val="t"/>
        <c:majorGridlines/>
        <c:title>
          <c:tx>
            <c:rich>
              <a:bodyPr/>
              <a:lstStyle/>
              <a:p>
                <a:pPr>
                  <a:defRPr/>
                </a:pPr>
                <a:r>
                  <a:rPr lang="en-US" sz="2000"/>
                  <a:t>Participants Reporting</a:t>
                </a:r>
              </a:p>
            </c:rich>
          </c:tx>
          <c:layout/>
        </c:title>
        <c:numFmt formatCode="General" sourceLinked="1"/>
        <c:tickLblPos val="nextTo"/>
        <c:txPr>
          <a:bodyPr rot="0" vert="horz" anchor="t" anchorCtr="0"/>
          <a:lstStyle/>
          <a:p>
            <a:pPr>
              <a:defRPr sz="1800"/>
            </a:pPr>
            <a:endParaRPr lang="en-US"/>
          </a:p>
        </c:txPr>
        <c:crossAx val="84943616"/>
        <c:crosses val="autoZero"/>
        <c:crossBetween val="between"/>
      </c:valAx>
    </c:plotArea>
    <c:legend>
      <c:legendPos val="r"/>
      <c:layout/>
      <c:txPr>
        <a:bodyPr/>
        <a:lstStyle/>
        <a:p>
          <a:pPr>
            <a:defRPr sz="1800"/>
          </a:pPr>
          <a:endParaRPr lang="en-US"/>
        </a:p>
      </c:txPr>
    </c:legend>
    <c:plotVisOnly val="1"/>
    <c:dispBlanksAs val="gap"/>
  </c:chart>
  <c:spPr>
    <a:ln>
      <a:noFill/>
    </a:ln>
  </c:spPr>
</c:chartSpace>
</file>

<file path=xl/charts/chart10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(Source of Financing - PV &gt; 1MW) </a:t>
            </a:r>
          </a:p>
        </c:rich>
      </c:tx>
      <c:layout/>
    </c:title>
    <c:plotArea>
      <c:layout/>
      <c:pieChart>
        <c:varyColors val="1"/>
        <c:ser>
          <c:idx val="0"/>
          <c:order val="0"/>
          <c:dLbls>
            <c:dLbl>
              <c:idx val="3"/>
              <c:delete val="1"/>
            </c:dLbl>
            <c:dLbl>
              <c:idx val="4"/>
              <c:delete val="1"/>
            </c:dLbl>
            <c:dLbl>
              <c:idx val="5"/>
              <c:delete val="1"/>
            </c:dLbl>
            <c:dLbl>
              <c:idx val="7"/>
              <c:delete val="1"/>
            </c:dLbl>
            <c:txPr>
              <a:bodyPr/>
              <a:lstStyle/>
              <a:p>
                <a:pPr>
                  <a:defRPr b="1"/>
                </a:pPr>
                <a:endParaRPr lang="en-US"/>
              </a:p>
            </c:txPr>
            <c:showCatName val="1"/>
            <c:showPercent val="1"/>
            <c:showLeaderLines val="1"/>
          </c:dLbls>
          <c:cat>
            <c:strRef>
              <c:f>'Q13 - Term Debt'!$B$10:$I$10</c:f>
              <c:strCache>
                <c:ptCount val="8"/>
                <c:pt idx="0">
                  <c:v>None</c:v>
                </c:pt>
                <c:pt idx="1">
                  <c:v>1 Lender - single project</c:v>
                </c:pt>
                <c:pt idx="2">
                  <c:v>1 Lender - project portfolio</c:v>
                </c:pt>
                <c:pt idx="3">
                  <c:v>2+ Lenders - single project</c:v>
                </c:pt>
                <c:pt idx="4">
                  <c:v>2+ Lenders - project portfolio</c:v>
                </c:pt>
                <c:pt idx="5">
                  <c:v>CREBs / QECBs</c:v>
                </c:pt>
                <c:pt idx="6">
                  <c:v>Municipal Bonds</c:v>
                </c:pt>
                <c:pt idx="7">
                  <c:v>Other</c:v>
                </c:pt>
              </c:strCache>
            </c:strRef>
          </c:cat>
          <c:val>
            <c:numRef>
              <c:f>'Q13 - Term Debt'!$B$13:$I$13</c:f>
              <c:numCache>
                <c:formatCode>General</c:formatCode>
                <c:ptCount val="8"/>
                <c:pt idx="0">
                  <c:v>3</c:v>
                </c:pt>
                <c:pt idx="1">
                  <c:v>1</c:v>
                </c:pt>
                <c:pt idx="2">
                  <c:v>2</c:v>
                </c:pt>
                <c:pt idx="3">
                  <c:v>0</c:v>
                </c:pt>
                <c:pt idx="4">
                  <c:v>0</c:v>
                </c:pt>
                <c:pt idx="5">
                  <c:v>0</c:v>
                </c:pt>
                <c:pt idx="6">
                  <c:v>1</c:v>
                </c:pt>
                <c:pt idx="7">
                  <c:v>0</c:v>
                </c:pt>
              </c:numCache>
            </c:numRef>
          </c:val>
        </c:ser>
        <c:dLbls>
          <c:showVal val="1"/>
          <c:showCatName val="1"/>
        </c:dLbls>
        <c:firstSliceAng val="0"/>
      </c:pieChart>
    </c:plotArea>
    <c:plotVisOnly val="1"/>
    <c:dispBlanksAs val="zero"/>
  </c:chart>
  <c:spPr>
    <a:ln>
      <a:noFill/>
    </a:ln>
  </c:spPr>
  <c:txPr>
    <a:bodyPr/>
    <a:lstStyle/>
    <a:p>
      <a:pPr>
        <a:defRPr sz="1800"/>
      </a:pPr>
      <a:endParaRPr lang="en-US"/>
    </a:p>
  </c:txPr>
</c:chartSpace>
</file>

<file path=xl/charts/chart10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(Source of Financing - Other) </a:t>
            </a:r>
          </a:p>
          <a:p>
            <a:pPr>
              <a:defRPr/>
            </a:pPr>
            <a:endParaRPr lang="en-US"/>
          </a:p>
        </c:rich>
      </c:tx>
      <c:layout/>
    </c:title>
    <c:plotArea>
      <c:layout/>
      <c:pieChart>
        <c:varyColors val="1"/>
        <c:ser>
          <c:idx val="0"/>
          <c:order val="0"/>
          <c:dLbls>
            <c:dLbl>
              <c:idx val="1"/>
              <c:delete val="1"/>
            </c:dLbl>
            <c:dLbl>
              <c:idx val="2"/>
              <c:delete val="1"/>
            </c:dLbl>
            <c:dLbl>
              <c:idx val="3"/>
              <c:delete val="1"/>
            </c:dLbl>
            <c:dLbl>
              <c:idx val="4"/>
              <c:delete val="1"/>
            </c:dLbl>
            <c:dLbl>
              <c:idx val="5"/>
              <c:delete val="1"/>
            </c:dLbl>
            <c:dLbl>
              <c:idx val="7"/>
              <c:delete val="1"/>
            </c:dLbl>
            <c:txPr>
              <a:bodyPr/>
              <a:lstStyle/>
              <a:p>
                <a:pPr>
                  <a:defRPr b="1"/>
                </a:pPr>
                <a:endParaRPr lang="en-US"/>
              </a:p>
            </c:txPr>
            <c:showCatName val="1"/>
            <c:showPercent val="1"/>
            <c:showLeaderLines val="1"/>
          </c:dLbls>
          <c:cat>
            <c:strRef>
              <c:f>'Q13 - Term Debt'!$B$10:$I$10</c:f>
              <c:strCache>
                <c:ptCount val="8"/>
                <c:pt idx="0">
                  <c:v>None</c:v>
                </c:pt>
                <c:pt idx="1">
                  <c:v>1 Lender - single project</c:v>
                </c:pt>
                <c:pt idx="2">
                  <c:v>1 Lender - project portfolio</c:v>
                </c:pt>
                <c:pt idx="3">
                  <c:v>2+ Lenders - single project</c:v>
                </c:pt>
                <c:pt idx="4">
                  <c:v>2+ Lenders - project portfolio</c:v>
                </c:pt>
                <c:pt idx="5">
                  <c:v>CREBs / QECBs</c:v>
                </c:pt>
                <c:pt idx="6">
                  <c:v>Municipal Bonds</c:v>
                </c:pt>
                <c:pt idx="7">
                  <c:v>Other</c:v>
                </c:pt>
              </c:strCache>
            </c:strRef>
          </c:cat>
          <c:val>
            <c:numRef>
              <c:f>'Q13 - Term Debt'!$B$14:$I$14</c:f>
              <c:numCache>
                <c:formatCode>General</c:formatCode>
                <c:ptCount val="8"/>
                <c:pt idx="0">
                  <c:v>2</c:v>
                </c:pt>
                <c:pt idx="1">
                  <c:v>0</c:v>
                </c:pt>
                <c:pt idx="2">
                  <c:v>0</c:v>
                </c:pt>
                <c:pt idx="3">
                  <c:v>0</c:v>
                </c:pt>
                <c:pt idx="4">
                  <c:v>0</c:v>
                </c:pt>
                <c:pt idx="5">
                  <c:v>0</c:v>
                </c:pt>
                <c:pt idx="6">
                  <c:v>1</c:v>
                </c:pt>
                <c:pt idx="7">
                  <c:v>0</c:v>
                </c:pt>
              </c:numCache>
            </c:numRef>
          </c:val>
        </c:ser>
        <c:dLbls>
          <c:showVal val="1"/>
          <c:showCatName val="1"/>
        </c:dLbls>
        <c:firstSliceAng val="0"/>
      </c:pieChart>
    </c:plotArea>
    <c:plotVisOnly val="1"/>
    <c:dispBlanksAs val="zero"/>
  </c:chart>
  <c:spPr>
    <a:ln>
      <a:noFill/>
    </a:ln>
  </c:spPr>
  <c:txPr>
    <a:bodyPr/>
    <a:lstStyle/>
    <a:p>
      <a:pPr>
        <a:defRPr sz="1800"/>
      </a:pPr>
      <a:endParaRPr lang="en-US"/>
    </a:p>
  </c:txPr>
</c:chartSpace>
</file>

<file path=xl/charts/chart10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(Ratio of Debt to Total Capital) </a:t>
            </a:r>
          </a:p>
        </c:rich>
      </c:tx>
      <c:layout/>
    </c:title>
    <c:plotArea>
      <c:layout>
        <c:manualLayout>
          <c:layoutTarget val="inner"/>
          <c:xMode val="edge"/>
          <c:yMode val="edge"/>
          <c:x val="0.11395622010762278"/>
          <c:y val="0.18085900804226476"/>
          <c:w val="0.87757777871457865"/>
          <c:h val="0.72171706825905924"/>
        </c:manualLayout>
      </c:layout>
      <c:barChart>
        <c:barDir val="col"/>
        <c:grouping val="stacked"/>
        <c:ser>
          <c:idx val="0"/>
          <c:order val="0"/>
          <c:tx>
            <c:strRef>
              <c:f>'Q13 - Term Debt'!$A$20</c:f>
              <c:strCache>
                <c:ptCount val="1"/>
                <c:pt idx="0">
                  <c:v>Wind</c:v>
                </c:pt>
              </c:strCache>
            </c:strRef>
          </c:tx>
          <c:cat>
            <c:strRef>
              <c:f>'Q13 - Term Debt'!$B$19:$F$19</c:f>
              <c:strCache>
                <c:ptCount val="5"/>
                <c:pt idx="0">
                  <c:v>0 &lt; 20%</c:v>
                </c:pt>
                <c:pt idx="1">
                  <c:v>20 &lt; 40%</c:v>
                </c:pt>
                <c:pt idx="2">
                  <c:v>40 &lt; 60%</c:v>
                </c:pt>
                <c:pt idx="3">
                  <c:v>60 &lt; 80%</c:v>
                </c:pt>
                <c:pt idx="4">
                  <c:v>80 - 100%</c:v>
                </c:pt>
              </c:strCache>
            </c:strRef>
          </c:cat>
          <c:val>
            <c:numRef>
              <c:f>'Q13 - Term Debt'!$B$20:$F$20</c:f>
              <c:numCache>
                <c:formatCode>General</c:formatCode>
                <c:ptCount val="5"/>
                <c:pt idx="0">
                  <c:v>2</c:v>
                </c:pt>
                <c:pt idx="1">
                  <c:v>0</c:v>
                </c:pt>
                <c:pt idx="2">
                  <c:v>0</c:v>
                </c:pt>
                <c:pt idx="3">
                  <c:v>1</c:v>
                </c:pt>
                <c:pt idx="4">
                  <c:v>0</c:v>
                </c:pt>
              </c:numCache>
            </c:numRef>
          </c:val>
        </c:ser>
        <c:ser>
          <c:idx val="1"/>
          <c:order val="1"/>
          <c:tx>
            <c:strRef>
              <c:f>'Q13 - Term Debt'!$A$21</c:f>
              <c:strCache>
                <c:ptCount val="1"/>
                <c:pt idx="0">
                  <c:v>PV (&lt; 1 MW)</c:v>
                </c:pt>
              </c:strCache>
            </c:strRef>
          </c:tx>
          <c:cat>
            <c:strRef>
              <c:f>'Q13 - Term Debt'!$B$19:$F$19</c:f>
              <c:strCache>
                <c:ptCount val="5"/>
                <c:pt idx="0">
                  <c:v>0 &lt; 20%</c:v>
                </c:pt>
                <c:pt idx="1">
                  <c:v>20 &lt; 40%</c:v>
                </c:pt>
                <c:pt idx="2">
                  <c:v>40 &lt; 60%</c:v>
                </c:pt>
                <c:pt idx="3">
                  <c:v>60 &lt; 80%</c:v>
                </c:pt>
                <c:pt idx="4">
                  <c:v>80 - 100%</c:v>
                </c:pt>
              </c:strCache>
            </c:strRef>
          </c:cat>
          <c:val>
            <c:numRef>
              <c:f>'Q13 - Term Debt'!$B$21:$F$21</c:f>
              <c:numCache>
                <c:formatCode>General</c:formatCode>
                <c:ptCount val="5"/>
                <c:pt idx="0">
                  <c:v>1</c:v>
                </c:pt>
                <c:pt idx="1">
                  <c:v>1</c:v>
                </c:pt>
                <c:pt idx="2">
                  <c:v>2</c:v>
                </c:pt>
                <c:pt idx="3">
                  <c:v>2</c:v>
                </c:pt>
                <c:pt idx="4">
                  <c:v>0</c:v>
                </c:pt>
              </c:numCache>
            </c:numRef>
          </c:val>
        </c:ser>
        <c:ser>
          <c:idx val="2"/>
          <c:order val="2"/>
          <c:tx>
            <c:strRef>
              <c:f>'Q13 - Term Debt'!$A$22</c:f>
              <c:strCache>
                <c:ptCount val="1"/>
                <c:pt idx="0">
                  <c:v>PV (&gt;= 1 MW)</c:v>
                </c:pt>
              </c:strCache>
            </c:strRef>
          </c:tx>
          <c:cat>
            <c:strRef>
              <c:f>'Q13 - Term Debt'!$B$19:$F$19</c:f>
              <c:strCache>
                <c:ptCount val="5"/>
                <c:pt idx="0">
                  <c:v>0 &lt; 20%</c:v>
                </c:pt>
                <c:pt idx="1">
                  <c:v>20 &lt; 40%</c:v>
                </c:pt>
                <c:pt idx="2">
                  <c:v>40 &lt; 60%</c:v>
                </c:pt>
                <c:pt idx="3">
                  <c:v>60 &lt; 80%</c:v>
                </c:pt>
                <c:pt idx="4">
                  <c:v>80 - 100%</c:v>
                </c:pt>
              </c:strCache>
            </c:strRef>
          </c:cat>
          <c:val>
            <c:numRef>
              <c:f>'Q13 - Term Debt'!$B$22:$F$22</c:f>
              <c:numCache>
                <c:formatCode>General</c:formatCode>
                <c:ptCount val="5"/>
                <c:pt idx="0">
                  <c:v>4</c:v>
                </c:pt>
                <c:pt idx="1">
                  <c:v>0</c:v>
                </c:pt>
                <c:pt idx="2">
                  <c:v>1</c:v>
                </c:pt>
                <c:pt idx="3">
                  <c:v>0</c:v>
                </c:pt>
                <c:pt idx="4">
                  <c:v>1</c:v>
                </c:pt>
              </c:numCache>
            </c:numRef>
          </c:val>
        </c:ser>
        <c:ser>
          <c:idx val="3"/>
          <c:order val="3"/>
          <c:tx>
            <c:strRef>
              <c:f>'Q13 - Term Debt'!$A$23</c:f>
              <c:strCache>
                <c:ptCount val="1"/>
                <c:pt idx="0">
                  <c:v>Other</c:v>
                </c:pt>
              </c:strCache>
            </c:strRef>
          </c:tx>
          <c:cat>
            <c:strRef>
              <c:f>'Q13 - Term Debt'!$B$19:$F$19</c:f>
              <c:strCache>
                <c:ptCount val="5"/>
                <c:pt idx="0">
                  <c:v>0 &lt; 20%</c:v>
                </c:pt>
                <c:pt idx="1">
                  <c:v>20 &lt; 40%</c:v>
                </c:pt>
                <c:pt idx="2">
                  <c:v>40 &lt; 60%</c:v>
                </c:pt>
                <c:pt idx="3">
                  <c:v>60 &lt; 80%</c:v>
                </c:pt>
                <c:pt idx="4">
                  <c:v>80 - 100%</c:v>
                </c:pt>
              </c:strCache>
            </c:strRef>
          </c:cat>
          <c:val>
            <c:numRef>
              <c:f>'Q13 - Term Debt'!$B$23:$F$23</c:f>
              <c:numCache>
                <c:formatCode>General</c:formatCode>
                <c:ptCount val="5"/>
                <c:pt idx="0">
                  <c:v>2</c:v>
                </c:pt>
                <c:pt idx="1">
                  <c:v>0</c:v>
                </c:pt>
                <c:pt idx="2">
                  <c:v>0</c:v>
                </c:pt>
                <c:pt idx="3">
                  <c:v>0</c:v>
                </c:pt>
                <c:pt idx="4">
                  <c:v>1</c:v>
                </c:pt>
              </c:numCache>
            </c:numRef>
          </c:val>
        </c:ser>
        <c:overlap val="100"/>
        <c:axId val="92839296"/>
        <c:axId val="92873856"/>
      </c:barChart>
      <c:catAx>
        <c:axId val="92839296"/>
        <c:scaling>
          <c:orientation val="minMax"/>
        </c:scaling>
        <c:axPos val="b"/>
        <c:numFmt formatCode="General" sourceLinked="1"/>
        <c:tickLblPos val="nextTo"/>
        <c:txPr>
          <a:bodyPr rot="0" vert="horz"/>
          <a:lstStyle/>
          <a:p>
            <a:pPr>
              <a:defRPr/>
            </a:pPr>
            <a:endParaRPr lang="en-US"/>
          </a:p>
        </c:txPr>
        <c:crossAx val="92873856"/>
        <c:crosses val="autoZero"/>
        <c:auto val="1"/>
        <c:lblAlgn val="ctr"/>
        <c:lblOffset val="100"/>
      </c:catAx>
      <c:valAx>
        <c:axId val="92873856"/>
        <c:scaling>
          <c:orientation val="minMax"/>
        </c:scaling>
        <c:axPos val="l"/>
        <c:majorGridlines/>
        <c:title>
          <c:tx>
            <c:rich>
              <a:bodyPr/>
              <a:lstStyle/>
              <a:p>
                <a:pPr>
                  <a:defRPr/>
                </a:pPr>
                <a:r>
                  <a:rPr lang="en-US"/>
                  <a:t>Participants Reporting</a:t>
                </a:r>
              </a:p>
            </c:rich>
          </c:tx>
          <c:layout>
            <c:manualLayout>
              <c:xMode val="edge"/>
              <c:yMode val="edge"/>
              <c:x val="7.4720068327769167E-3"/>
              <c:y val="0.3353887353928835"/>
            </c:manualLayout>
          </c:layout>
        </c:title>
        <c:numFmt formatCode="General" sourceLinked="1"/>
        <c:tickLblPos val="nextTo"/>
        <c:txPr>
          <a:bodyPr rot="0" vert="horz"/>
          <a:lstStyle/>
          <a:p>
            <a:pPr>
              <a:defRPr/>
            </a:pPr>
            <a:endParaRPr lang="en-US"/>
          </a:p>
        </c:txPr>
        <c:crossAx val="92839296"/>
        <c:crosses val="autoZero"/>
        <c:crossBetween val="between"/>
        <c:majorUnit val="2"/>
      </c:valAx>
    </c:plotArea>
    <c:legend>
      <c:legendPos val="r"/>
      <c:layout>
        <c:manualLayout>
          <c:xMode val="edge"/>
          <c:yMode val="edge"/>
          <c:x val="0.79522502025765618"/>
          <c:y val="0.12638395457026327"/>
          <c:w val="0.1989051684207235"/>
          <c:h val="0.40501389371339308"/>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0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(Ratio of Debt to Total Capital) </a:t>
            </a:r>
          </a:p>
        </c:rich>
      </c:tx>
      <c:layout/>
    </c:title>
    <c:plotArea>
      <c:layout>
        <c:manualLayout>
          <c:layoutTarget val="inner"/>
          <c:xMode val="edge"/>
          <c:yMode val="edge"/>
          <c:x val="9.6159577550301106E-2"/>
          <c:y val="0.16995558098353034"/>
          <c:w val="0.89537440462679663"/>
          <c:h val="0.73262049531779372"/>
        </c:manualLayout>
      </c:layout>
      <c:barChart>
        <c:barDir val="col"/>
        <c:grouping val="stacked"/>
        <c:ser>
          <c:idx val="0"/>
          <c:order val="0"/>
          <c:tx>
            <c:strRef>
              <c:f>'Q13 - Term Debt'!$B$19</c:f>
              <c:strCache>
                <c:ptCount val="1"/>
                <c:pt idx="0">
                  <c:v>0 &lt; 20%</c:v>
                </c:pt>
              </c:strCache>
            </c:strRef>
          </c:tx>
          <c:cat>
            <c:strRef>
              <c:f>'Q13 - Term Debt'!$A$20:$A$23</c:f>
              <c:strCache>
                <c:ptCount val="4"/>
                <c:pt idx="0">
                  <c:v>Wind</c:v>
                </c:pt>
                <c:pt idx="1">
                  <c:v>PV (&lt; 1 MW)</c:v>
                </c:pt>
                <c:pt idx="2">
                  <c:v>PV (&gt;= 1 MW)</c:v>
                </c:pt>
                <c:pt idx="3">
                  <c:v>Other</c:v>
                </c:pt>
              </c:strCache>
            </c:strRef>
          </c:cat>
          <c:val>
            <c:numRef>
              <c:f>'Q13 - Term Debt'!$B$20:$B$23</c:f>
              <c:numCache>
                <c:formatCode>General</c:formatCode>
                <c:ptCount val="4"/>
                <c:pt idx="0">
                  <c:v>2</c:v>
                </c:pt>
                <c:pt idx="1">
                  <c:v>1</c:v>
                </c:pt>
                <c:pt idx="2">
                  <c:v>4</c:v>
                </c:pt>
                <c:pt idx="3">
                  <c:v>2</c:v>
                </c:pt>
              </c:numCache>
            </c:numRef>
          </c:val>
        </c:ser>
        <c:ser>
          <c:idx val="1"/>
          <c:order val="1"/>
          <c:tx>
            <c:strRef>
              <c:f>'Q13 - Term Debt'!$C$19</c:f>
              <c:strCache>
                <c:ptCount val="1"/>
                <c:pt idx="0">
                  <c:v>20 &lt; 40%</c:v>
                </c:pt>
              </c:strCache>
            </c:strRef>
          </c:tx>
          <c:cat>
            <c:strRef>
              <c:f>'Q13 - Term Debt'!$A$20:$A$23</c:f>
              <c:strCache>
                <c:ptCount val="4"/>
                <c:pt idx="0">
                  <c:v>Wind</c:v>
                </c:pt>
                <c:pt idx="1">
                  <c:v>PV (&lt; 1 MW)</c:v>
                </c:pt>
                <c:pt idx="2">
                  <c:v>PV (&gt;= 1 MW)</c:v>
                </c:pt>
                <c:pt idx="3">
                  <c:v>Other</c:v>
                </c:pt>
              </c:strCache>
            </c:strRef>
          </c:cat>
          <c:val>
            <c:numRef>
              <c:f>'Q13 - Term Debt'!$C$20:$C$23</c:f>
              <c:numCache>
                <c:formatCode>General</c:formatCode>
                <c:ptCount val="4"/>
                <c:pt idx="0">
                  <c:v>0</c:v>
                </c:pt>
                <c:pt idx="1">
                  <c:v>1</c:v>
                </c:pt>
                <c:pt idx="2">
                  <c:v>0</c:v>
                </c:pt>
                <c:pt idx="3">
                  <c:v>0</c:v>
                </c:pt>
              </c:numCache>
            </c:numRef>
          </c:val>
        </c:ser>
        <c:ser>
          <c:idx val="2"/>
          <c:order val="2"/>
          <c:tx>
            <c:strRef>
              <c:f>'Q13 - Term Debt'!$D$19</c:f>
              <c:strCache>
                <c:ptCount val="1"/>
                <c:pt idx="0">
                  <c:v>40 &lt; 60%</c:v>
                </c:pt>
              </c:strCache>
            </c:strRef>
          </c:tx>
          <c:cat>
            <c:strRef>
              <c:f>'Q13 - Term Debt'!$A$20:$A$23</c:f>
              <c:strCache>
                <c:ptCount val="4"/>
                <c:pt idx="0">
                  <c:v>Wind</c:v>
                </c:pt>
                <c:pt idx="1">
                  <c:v>PV (&lt; 1 MW)</c:v>
                </c:pt>
                <c:pt idx="2">
                  <c:v>PV (&gt;= 1 MW)</c:v>
                </c:pt>
                <c:pt idx="3">
                  <c:v>Other</c:v>
                </c:pt>
              </c:strCache>
            </c:strRef>
          </c:cat>
          <c:val>
            <c:numRef>
              <c:f>'Q13 - Term Debt'!$D$20:$D$23</c:f>
              <c:numCache>
                <c:formatCode>General</c:formatCode>
                <c:ptCount val="4"/>
                <c:pt idx="0">
                  <c:v>0</c:v>
                </c:pt>
                <c:pt idx="1">
                  <c:v>2</c:v>
                </c:pt>
                <c:pt idx="2">
                  <c:v>1</c:v>
                </c:pt>
                <c:pt idx="3">
                  <c:v>0</c:v>
                </c:pt>
              </c:numCache>
            </c:numRef>
          </c:val>
        </c:ser>
        <c:ser>
          <c:idx val="3"/>
          <c:order val="3"/>
          <c:tx>
            <c:strRef>
              <c:f>'Q13 - Term Debt'!$E$19</c:f>
              <c:strCache>
                <c:ptCount val="1"/>
                <c:pt idx="0">
                  <c:v>60 &lt; 80%</c:v>
                </c:pt>
              </c:strCache>
            </c:strRef>
          </c:tx>
          <c:cat>
            <c:strRef>
              <c:f>'Q13 - Term Debt'!$A$20:$A$23</c:f>
              <c:strCache>
                <c:ptCount val="4"/>
                <c:pt idx="0">
                  <c:v>Wind</c:v>
                </c:pt>
                <c:pt idx="1">
                  <c:v>PV (&lt; 1 MW)</c:v>
                </c:pt>
                <c:pt idx="2">
                  <c:v>PV (&gt;= 1 MW)</c:v>
                </c:pt>
                <c:pt idx="3">
                  <c:v>Other</c:v>
                </c:pt>
              </c:strCache>
            </c:strRef>
          </c:cat>
          <c:val>
            <c:numRef>
              <c:f>'Q13 - Term Debt'!$E$20:$E$23</c:f>
              <c:numCache>
                <c:formatCode>General</c:formatCode>
                <c:ptCount val="4"/>
                <c:pt idx="0">
                  <c:v>1</c:v>
                </c:pt>
                <c:pt idx="1">
                  <c:v>2</c:v>
                </c:pt>
                <c:pt idx="2">
                  <c:v>0</c:v>
                </c:pt>
                <c:pt idx="3">
                  <c:v>0</c:v>
                </c:pt>
              </c:numCache>
            </c:numRef>
          </c:val>
        </c:ser>
        <c:ser>
          <c:idx val="4"/>
          <c:order val="4"/>
          <c:tx>
            <c:strRef>
              <c:f>'Q13 - Term Debt'!$F$19</c:f>
              <c:strCache>
                <c:ptCount val="1"/>
                <c:pt idx="0">
                  <c:v>80 - 100%</c:v>
                </c:pt>
              </c:strCache>
            </c:strRef>
          </c:tx>
          <c:cat>
            <c:strRef>
              <c:f>'Q13 - Term Debt'!$A$20:$A$23</c:f>
              <c:strCache>
                <c:ptCount val="4"/>
                <c:pt idx="0">
                  <c:v>Wind</c:v>
                </c:pt>
                <c:pt idx="1">
                  <c:v>PV (&lt; 1 MW)</c:v>
                </c:pt>
                <c:pt idx="2">
                  <c:v>PV (&gt;= 1 MW)</c:v>
                </c:pt>
                <c:pt idx="3">
                  <c:v>Other</c:v>
                </c:pt>
              </c:strCache>
            </c:strRef>
          </c:cat>
          <c:val>
            <c:numRef>
              <c:f>'Q13 - Term Debt'!$F$20:$F$23</c:f>
              <c:numCache>
                <c:formatCode>General</c:formatCode>
                <c:ptCount val="4"/>
                <c:pt idx="0">
                  <c:v>0</c:v>
                </c:pt>
                <c:pt idx="1">
                  <c:v>0</c:v>
                </c:pt>
                <c:pt idx="2">
                  <c:v>1</c:v>
                </c:pt>
                <c:pt idx="3">
                  <c:v>1</c:v>
                </c:pt>
              </c:numCache>
            </c:numRef>
          </c:val>
        </c:ser>
        <c:overlap val="100"/>
        <c:axId val="92234112"/>
        <c:axId val="92235648"/>
      </c:barChart>
      <c:catAx>
        <c:axId val="92234112"/>
        <c:scaling>
          <c:orientation val="minMax"/>
        </c:scaling>
        <c:axPos val="b"/>
        <c:numFmt formatCode="General" sourceLinked="1"/>
        <c:tickLblPos val="nextTo"/>
        <c:txPr>
          <a:bodyPr rot="0" vert="horz"/>
          <a:lstStyle/>
          <a:p>
            <a:pPr>
              <a:defRPr/>
            </a:pPr>
            <a:endParaRPr lang="en-US"/>
          </a:p>
        </c:txPr>
        <c:crossAx val="92235648"/>
        <c:crosses val="autoZero"/>
        <c:auto val="1"/>
        <c:lblAlgn val="ctr"/>
        <c:lblOffset val="100"/>
      </c:catAx>
      <c:valAx>
        <c:axId val="92235648"/>
        <c:scaling>
          <c:orientation val="minMax"/>
        </c:scaling>
        <c:axPos val="l"/>
        <c:majorGridlines/>
        <c:title>
          <c:tx>
            <c:rich>
              <a:bodyPr/>
              <a:lstStyle/>
              <a:p>
                <a:pPr>
                  <a:defRPr/>
                </a:pPr>
                <a:r>
                  <a:rPr lang="en-US"/>
                  <a:t>Participants Reporting</a:t>
                </a:r>
              </a:p>
            </c:rich>
          </c:tx>
          <c:layout>
            <c:manualLayout>
              <c:xMode val="edge"/>
              <c:yMode val="edge"/>
              <c:x val="1.5398037398336578E-3"/>
              <c:y val="0.35611257342077973"/>
            </c:manualLayout>
          </c:layout>
        </c:title>
        <c:numFmt formatCode="General" sourceLinked="1"/>
        <c:tickLblPos val="nextTo"/>
        <c:txPr>
          <a:bodyPr rot="0" vert="horz"/>
          <a:lstStyle/>
          <a:p>
            <a:pPr>
              <a:defRPr/>
            </a:pPr>
            <a:endParaRPr lang="en-US"/>
          </a:p>
        </c:txPr>
        <c:crossAx val="92234112"/>
        <c:crosses val="autoZero"/>
        <c:crossBetween val="between"/>
        <c:majorUnit val="2"/>
      </c:valAx>
    </c:plotArea>
    <c:legend>
      <c:legendPos val="r"/>
      <c:layout>
        <c:manualLayout>
          <c:xMode val="edge"/>
          <c:yMode val="edge"/>
          <c:x val="0.76988540454997645"/>
          <c:y val="0.20429423611246136"/>
          <c:w val="0.21576742213895889"/>
          <c:h val="0.3032279123611723"/>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0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(Ratio of Debt to Total Capital - Wind) </a:t>
            </a:r>
          </a:p>
          <a:p>
            <a:pPr>
              <a:defRPr/>
            </a:pPr>
            <a:endParaRPr lang="en-US"/>
          </a:p>
        </c:rich>
      </c:tx>
      <c:layout/>
    </c:title>
    <c:view3D>
      <c:rotX val="30"/>
      <c:perspective val="30"/>
    </c:view3D>
    <c:plotArea>
      <c:layout/>
      <c:pie3DChart>
        <c:varyColors val="1"/>
        <c:ser>
          <c:idx val="0"/>
          <c:order val="0"/>
          <c:dLbls>
            <c:dLbl>
              <c:idx val="1"/>
              <c:delete val="1"/>
            </c:dLbl>
            <c:dLbl>
              <c:idx val="2"/>
              <c:delete val="1"/>
            </c:dLbl>
            <c:dLbl>
              <c:idx val="4"/>
              <c:delete val="1"/>
            </c:dLbl>
            <c:txPr>
              <a:bodyPr/>
              <a:lstStyle/>
              <a:p>
                <a:pPr>
                  <a:defRPr sz="2400" b="1"/>
                </a:pPr>
                <a:endParaRPr lang="en-US"/>
              </a:p>
            </c:txPr>
            <c:showPercent val="1"/>
            <c:showLeaderLines val="1"/>
          </c:dLbls>
          <c:cat>
            <c:strRef>
              <c:f>'Q13 - Term Debt'!$B$19:$F$19</c:f>
              <c:strCache>
                <c:ptCount val="5"/>
                <c:pt idx="0">
                  <c:v>0 &lt; 20%</c:v>
                </c:pt>
                <c:pt idx="1">
                  <c:v>20 &lt; 40%</c:v>
                </c:pt>
                <c:pt idx="2">
                  <c:v>40 &lt; 60%</c:v>
                </c:pt>
                <c:pt idx="3">
                  <c:v>60 &lt; 80%</c:v>
                </c:pt>
                <c:pt idx="4">
                  <c:v>80 - 100%</c:v>
                </c:pt>
              </c:strCache>
            </c:strRef>
          </c:cat>
          <c:val>
            <c:numRef>
              <c:f>'Q13 - Term Debt'!$B$20:$F$20</c:f>
              <c:numCache>
                <c:formatCode>General</c:formatCode>
                <c:ptCount val="5"/>
                <c:pt idx="0">
                  <c:v>2</c:v>
                </c:pt>
                <c:pt idx="1">
                  <c:v>0</c:v>
                </c:pt>
                <c:pt idx="2">
                  <c:v>0</c:v>
                </c:pt>
                <c:pt idx="3">
                  <c:v>1</c:v>
                </c:pt>
                <c:pt idx="4">
                  <c:v>0</c:v>
                </c:pt>
              </c:numCache>
            </c:numRef>
          </c:val>
        </c:ser>
        <c:dLbls>
          <c:showPercent val="1"/>
        </c:dLbls>
      </c:pie3DChart>
    </c:plotArea>
    <c:legend>
      <c:legendPos val="t"/>
      <c:layout/>
    </c:legend>
    <c:plotVisOnly val="1"/>
    <c:dispBlanksAs val="zero"/>
  </c:chart>
  <c:spPr>
    <a:ln>
      <a:noFill/>
    </a:ln>
  </c:spPr>
  <c:txPr>
    <a:bodyPr/>
    <a:lstStyle/>
    <a:p>
      <a:pPr>
        <a:defRPr sz="1800"/>
      </a:pPr>
      <a:endParaRPr lang="en-US"/>
    </a:p>
  </c:txPr>
</c:chartSpace>
</file>

<file path=xl/charts/chart10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endParaRPr lang="en-US"/>
          </a:p>
          <a:p>
            <a:pPr>
              <a:defRPr/>
            </a:pPr>
            <a:r>
              <a:rPr lang="en-US" sz="1800" b="1" i="0" baseline="0"/>
              <a:t>(Ratio of Debt to Total Capital - PV &lt; 1MW) </a:t>
            </a:r>
            <a:endParaRPr lang="en-US"/>
          </a:p>
        </c:rich>
      </c:tx>
      <c:layout/>
    </c:title>
    <c:view3D>
      <c:rotX val="30"/>
      <c:perspective val="30"/>
    </c:view3D>
    <c:plotArea>
      <c:layout/>
      <c:pie3DChart>
        <c:varyColors val="1"/>
        <c:ser>
          <c:idx val="0"/>
          <c:order val="0"/>
          <c:dLbls>
            <c:dLbl>
              <c:idx val="4"/>
              <c:delete val="1"/>
            </c:dLbl>
            <c:txPr>
              <a:bodyPr/>
              <a:lstStyle/>
              <a:p>
                <a:pPr>
                  <a:defRPr sz="2400" b="1"/>
                </a:pPr>
                <a:endParaRPr lang="en-US"/>
              </a:p>
            </c:txPr>
            <c:showPercent val="1"/>
            <c:showLeaderLines val="1"/>
          </c:dLbls>
          <c:cat>
            <c:strRef>
              <c:f>'Q13 - Term Debt'!$B$19:$F$19</c:f>
              <c:strCache>
                <c:ptCount val="5"/>
                <c:pt idx="0">
                  <c:v>0 &lt; 20%</c:v>
                </c:pt>
                <c:pt idx="1">
                  <c:v>20 &lt; 40%</c:v>
                </c:pt>
                <c:pt idx="2">
                  <c:v>40 &lt; 60%</c:v>
                </c:pt>
                <c:pt idx="3">
                  <c:v>60 &lt; 80%</c:v>
                </c:pt>
                <c:pt idx="4">
                  <c:v>80 - 100%</c:v>
                </c:pt>
              </c:strCache>
            </c:strRef>
          </c:cat>
          <c:val>
            <c:numRef>
              <c:f>'Q13 - Term Debt'!$B$21:$F$21</c:f>
              <c:numCache>
                <c:formatCode>General</c:formatCode>
                <c:ptCount val="5"/>
                <c:pt idx="0">
                  <c:v>1</c:v>
                </c:pt>
                <c:pt idx="1">
                  <c:v>1</c:v>
                </c:pt>
                <c:pt idx="2">
                  <c:v>2</c:v>
                </c:pt>
                <c:pt idx="3">
                  <c:v>2</c:v>
                </c:pt>
                <c:pt idx="4">
                  <c:v>0</c:v>
                </c:pt>
              </c:numCache>
            </c:numRef>
          </c:val>
        </c:ser>
        <c:dLbls>
          <c:showPercent val="1"/>
        </c:dLbls>
      </c:pie3DChart>
    </c:plotArea>
    <c:legend>
      <c:legendPos val="t"/>
      <c:layout/>
    </c:legend>
    <c:plotVisOnly val="1"/>
    <c:dispBlanksAs val="zero"/>
  </c:chart>
  <c:spPr>
    <a:ln>
      <a:noFill/>
    </a:ln>
  </c:spPr>
  <c:txPr>
    <a:bodyPr/>
    <a:lstStyle/>
    <a:p>
      <a:pPr>
        <a:defRPr sz="1800"/>
      </a:pPr>
      <a:endParaRPr lang="en-US"/>
    </a:p>
  </c:txPr>
</c:chartSpace>
</file>

<file path=xl/charts/chart10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endParaRPr lang="en-US"/>
          </a:p>
          <a:p>
            <a:pPr>
              <a:defRPr/>
            </a:pPr>
            <a:r>
              <a:rPr lang="en-US" sz="1800" b="1" i="0" baseline="0"/>
              <a:t>(Ratio of Debt to Total Capital - PV &gt; 1MW) </a:t>
            </a:r>
            <a:endParaRPr lang="en-US"/>
          </a:p>
        </c:rich>
      </c:tx>
      <c:layout/>
    </c:title>
    <c:view3D>
      <c:rotX val="30"/>
      <c:perspective val="30"/>
    </c:view3D>
    <c:plotArea>
      <c:layout/>
      <c:pie3DChart>
        <c:varyColors val="1"/>
        <c:ser>
          <c:idx val="0"/>
          <c:order val="0"/>
          <c:dLbls>
            <c:dLbl>
              <c:idx val="1"/>
              <c:delete val="1"/>
            </c:dLbl>
            <c:dLbl>
              <c:idx val="3"/>
              <c:delete val="1"/>
            </c:dLbl>
            <c:txPr>
              <a:bodyPr/>
              <a:lstStyle/>
              <a:p>
                <a:pPr>
                  <a:defRPr sz="2400" b="1"/>
                </a:pPr>
                <a:endParaRPr lang="en-US"/>
              </a:p>
            </c:txPr>
            <c:showPercent val="1"/>
            <c:showLeaderLines val="1"/>
          </c:dLbls>
          <c:cat>
            <c:strRef>
              <c:f>'Q13 - Term Debt'!$B$19:$F$19</c:f>
              <c:strCache>
                <c:ptCount val="5"/>
                <c:pt idx="0">
                  <c:v>0 &lt; 20%</c:v>
                </c:pt>
                <c:pt idx="1">
                  <c:v>20 &lt; 40%</c:v>
                </c:pt>
                <c:pt idx="2">
                  <c:v>40 &lt; 60%</c:v>
                </c:pt>
                <c:pt idx="3">
                  <c:v>60 &lt; 80%</c:v>
                </c:pt>
                <c:pt idx="4">
                  <c:v>80 - 100%</c:v>
                </c:pt>
              </c:strCache>
            </c:strRef>
          </c:cat>
          <c:val>
            <c:numRef>
              <c:f>'Q13 - Term Debt'!$B$22:$F$22</c:f>
              <c:numCache>
                <c:formatCode>General</c:formatCode>
                <c:ptCount val="5"/>
                <c:pt idx="0">
                  <c:v>4</c:v>
                </c:pt>
                <c:pt idx="1">
                  <c:v>0</c:v>
                </c:pt>
                <c:pt idx="2">
                  <c:v>1</c:v>
                </c:pt>
                <c:pt idx="3">
                  <c:v>0</c:v>
                </c:pt>
                <c:pt idx="4">
                  <c:v>1</c:v>
                </c:pt>
              </c:numCache>
            </c:numRef>
          </c:val>
        </c:ser>
        <c:dLbls>
          <c:showPercent val="1"/>
        </c:dLbls>
      </c:pie3DChart>
    </c:plotArea>
    <c:legend>
      <c:legendPos val="t"/>
      <c:layout/>
    </c:legend>
    <c:plotVisOnly val="1"/>
    <c:dispBlanksAs val="zero"/>
  </c:chart>
  <c:spPr>
    <a:ln>
      <a:noFill/>
    </a:ln>
  </c:spPr>
  <c:txPr>
    <a:bodyPr/>
    <a:lstStyle/>
    <a:p>
      <a:pPr>
        <a:defRPr sz="1800"/>
      </a:pPr>
      <a:endParaRPr lang="en-US"/>
    </a:p>
  </c:txPr>
</c:chartSpace>
</file>

<file path=xl/charts/chart10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endParaRPr lang="en-US"/>
          </a:p>
          <a:p>
            <a:pPr>
              <a:defRPr/>
            </a:pPr>
            <a:r>
              <a:rPr lang="en-US" sz="1800" b="1" i="0" baseline="0"/>
              <a:t>(Ratio of Debt to Total Capital - Other) </a:t>
            </a:r>
            <a:endParaRPr lang="en-US"/>
          </a:p>
        </c:rich>
      </c:tx>
      <c:layout/>
    </c:title>
    <c:view3D>
      <c:rotX val="30"/>
      <c:perspective val="30"/>
    </c:view3D>
    <c:plotArea>
      <c:layout/>
      <c:pie3DChart>
        <c:varyColors val="1"/>
        <c:ser>
          <c:idx val="0"/>
          <c:order val="0"/>
          <c:dLbls>
            <c:dLbl>
              <c:idx val="1"/>
              <c:delete val="1"/>
            </c:dLbl>
            <c:dLbl>
              <c:idx val="2"/>
              <c:delete val="1"/>
            </c:dLbl>
            <c:dLbl>
              <c:idx val="3"/>
              <c:delete val="1"/>
            </c:dLbl>
            <c:txPr>
              <a:bodyPr/>
              <a:lstStyle/>
              <a:p>
                <a:pPr>
                  <a:defRPr sz="2400" b="1"/>
                </a:pPr>
                <a:endParaRPr lang="en-US"/>
              </a:p>
            </c:txPr>
            <c:showPercent val="1"/>
            <c:showLeaderLines val="1"/>
          </c:dLbls>
          <c:cat>
            <c:strRef>
              <c:f>'Q13 - Term Debt'!$B$19:$F$19</c:f>
              <c:strCache>
                <c:ptCount val="5"/>
                <c:pt idx="0">
                  <c:v>0 &lt; 20%</c:v>
                </c:pt>
                <c:pt idx="1">
                  <c:v>20 &lt; 40%</c:v>
                </c:pt>
                <c:pt idx="2">
                  <c:v>40 &lt; 60%</c:v>
                </c:pt>
                <c:pt idx="3">
                  <c:v>60 &lt; 80%</c:v>
                </c:pt>
                <c:pt idx="4">
                  <c:v>80 - 100%</c:v>
                </c:pt>
              </c:strCache>
            </c:strRef>
          </c:cat>
          <c:val>
            <c:numRef>
              <c:f>'Q13 - Term Debt'!$B$23:$F$23</c:f>
              <c:numCache>
                <c:formatCode>General</c:formatCode>
                <c:ptCount val="5"/>
                <c:pt idx="0">
                  <c:v>2</c:v>
                </c:pt>
                <c:pt idx="1">
                  <c:v>0</c:v>
                </c:pt>
                <c:pt idx="2">
                  <c:v>0</c:v>
                </c:pt>
                <c:pt idx="3">
                  <c:v>0</c:v>
                </c:pt>
                <c:pt idx="4">
                  <c:v>1</c:v>
                </c:pt>
              </c:numCache>
            </c:numRef>
          </c:val>
        </c:ser>
        <c:dLbls>
          <c:showPercent val="1"/>
        </c:dLbls>
      </c:pie3DChart>
    </c:plotArea>
    <c:legend>
      <c:legendPos val="t"/>
      <c:layout/>
    </c:legend>
    <c:plotVisOnly val="1"/>
    <c:dispBlanksAs val="zero"/>
  </c:chart>
  <c:spPr>
    <a:ln>
      <a:noFill/>
    </a:ln>
  </c:spPr>
  <c:txPr>
    <a:bodyPr/>
    <a:lstStyle/>
    <a:p>
      <a:pPr>
        <a:defRPr sz="1800"/>
      </a:pPr>
      <a:endParaRPr lang="en-US"/>
    </a:p>
  </c:txPr>
</c:chartSpace>
</file>

<file path=xl/charts/chart10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(Average All-In Cost of Debt) </a:t>
            </a:r>
          </a:p>
        </c:rich>
      </c:tx>
      <c:layout/>
    </c:title>
    <c:plotArea>
      <c:layout>
        <c:manualLayout>
          <c:layoutTarget val="inner"/>
          <c:xMode val="edge"/>
          <c:yMode val="edge"/>
          <c:x val="0.11304665455858876"/>
          <c:y val="0.18144212675551616"/>
          <c:w val="0.87857889637433972"/>
          <c:h val="0.70967590722093621"/>
        </c:manualLayout>
      </c:layout>
      <c:barChart>
        <c:barDir val="col"/>
        <c:grouping val="stacked"/>
        <c:ser>
          <c:idx val="0"/>
          <c:order val="0"/>
          <c:tx>
            <c:strRef>
              <c:f>'Q13 - Term Debt'!$B$37</c:f>
              <c:strCache>
                <c:ptCount val="1"/>
                <c:pt idx="0">
                  <c:v>0 &lt; 4%</c:v>
                </c:pt>
              </c:strCache>
            </c:strRef>
          </c:tx>
          <c:cat>
            <c:strRef>
              <c:f>'Q13 - Term Debt'!$A$38:$A$41</c:f>
              <c:strCache>
                <c:ptCount val="4"/>
                <c:pt idx="0">
                  <c:v>Wind</c:v>
                </c:pt>
                <c:pt idx="1">
                  <c:v>PV &lt; 1 MW</c:v>
                </c:pt>
                <c:pt idx="2">
                  <c:v>PV &gt;= 1 MW</c:v>
                </c:pt>
                <c:pt idx="3">
                  <c:v>Other</c:v>
                </c:pt>
              </c:strCache>
            </c:strRef>
          </c:cat>
          <c:val>
            <c:numRef>
              <c:f>'Q13 - Term Debt'!$B$38:$B$41</c:f>
              <c:numCache>
                <c:formatCode>General</c:formatCode>
                <c:ptCount val="4"/>
                <c:pt idx="0">
                  <c:v>1</c:v>
                </c:pt>
                <c:pt idx="1">
                  <c:v>0</c:v>
                </c:pt>
                <c:pt idx="2">
                  <c:v>1</c:v>
                </c:pt>
                <c:pt idx="3">
                  <c:v>1</c:v>
                </c:pt>
              </c:numCache>
            </c:numRef>
          </c:val>
        </c:ser>
        <c:ser>
          <c:idx val="1"/>
          <c:order val="1"/>
          <c:tx>
            <c:strRef>
              <c:f>'Q13 - Term Debt'!$C$37</c:f>
              <c:strCache>
                <c:ptCount val="1"/>
                <c:pt idx="0">
                  <c:v>4 &lt; 5.5%</c:v>
                </c:pt>
              </c:strCache>
            </c:strRef>
          </c:tx>
          <c:cat>
            <c:strRef>
              <c:f>'Q13 - Term Debt'!$A$38:$A$41</c:f>
              <c:strCache>
                <c:ptCount val="4"/>
                <c:pt idx="0">
                  <c:v>Wind</c:v>
                </c:pt>
                <c:pt idx="1">
                  <c:v>PV &lt; 1 MW</c:v>
                </c:pt>
                <c:pt idx="2">
                  <c:v>PV &gt;= 1 MW</c:v>
                </c:pt>
                <c:pt idx="3">
                  <c:v>Other</c:v>
                </c:pt>
              </c:strCache>
            </c:strRef>
          </c:cat>
          <c:val>
            <c:numRef>
              <c:f>'Q13 - Term Debt'!$C$38:$C$41</c:f>
              <c:numCache>
                <c:formatCode>General</c:formatCode>
                <c:ptCount val="4"/>
                <c:pt idx="0">
                  <c:v>0</c:v>
                </c:pt>
                <c:pt idx="1">
                  <c:v>0</c:v>
                </c:pt>
                <c:pt idx="2">
                  <c:v>0</c:v>
                </c:pt>
                <c:pt idx="3">
                  <c:v>0</c:v>
                </c:pt>
              </c:numCache>
            </c:numRef>
          </c:val>
        </c:ser>
        <c:ser>
          <c:idx val="2"/>
          <c:order val="2"/>
          <c:tx>
            <c:strRef>
              <c:f>'Q13 - Term Debt'!$D$37</c:f>
              <c:strCache>
                <c:ptCount val="1"/>
                <c:pt idx="0">
                  <c:v>5.5 &lt; 7%</c:v>
                </c:pt>
              </c:strCache>
            </c:strRef>
          </c:tx>
          <c:cat>
            <c:strRef>
              <c:f>'Q13 - Term Debt'!$A$38:$A$41</c:f>
              <c:strCache>
                <c:ptCount val="4"/>
                <c:pt idx="0">
                  <c:v>Wind</c:v>
                </c:pt>
                <c:pt idx="1">
                  <c:v>PV &lt; 1 MW</c:v>
                </c:pt>
                <c:pt idx="2">
                  <c:v>PV &gt;= 1 MW</c:v>
                </c:pt>
                <c:pt idx="3">
                  <c:v>Other</c:v>
                </c:pt>
              </c:strCache>
            </c:strRef>
          </c:cat>
          <c:val>
            <c:numRef>
              <c:f>'Q13 - Term Debt'!$D$38:$D$41</c:f>
              <c:numCache>
                <c:formatCode>General</c:formatCode>
                <c:ptCount val="4"/>
                <c:pt idx="0">
                  <c:v>0</c:v>
                </c:pt>
                <c:pt idx="1">
                  <c:v>3</c:v>
                </c:pt>
                <c:pt idx="2">
                  <c:v>1</c:v>
                </c:pt>
                <c:pt idx="3">
                  <c:v>0</c:v>
                </c:pt>
              </c:numCache>
            </c:numRef>
          </c:val>
        </c:ser>
        <c:ser>
          <c:idx val="3"/>
          <c:order val="3"/>
          <c:tx>
            <c:strRef>
              <c:f>'Q13 - Term Debt'!$E$37</c:f>
              <c:strCache>
                <c:ptCount val="1"/>
                <c:pt idx="0">
                  <c:v>7 &lt; 8.5%</c:v>
                </c:pt>
              </c:strCache>
            </c:strRef>
          </c:tx>
          <c:cat>
            <c:strRef>
              <c:f>'Q13 - Term Debt'!$A$38:$A$41</c:f>
              <c:strCache>
                <c:ptCount val="4"/>
                <c:pt idx="0">
                  <c:v>Wind</c:v>
                </c:pt>
                <c:pt idx="1">
                  <c:v>PV &lt; 1 MW</c:v>
                </c:pt>
                <c:pt idx="2">
                  <c:v>PV &gt;= 1 MW</c:v>
                </c:pt>
                <c:pt idx="3">
                  <c:v>Other</c:v>
                </c:pt>
              </c:strCache>
            </c:strRef>
          </c:cat>
          <c:val>
            <c:numRef>
              <c:f>'Q13 - Term Debt'!$E$38:$E$41</c:f>
              <c:numCache>
                <c:formatCode>General</c:formatCode>
                <c:ptCount val="4"/>
                <c:pt idx="0">
                  <c:v>1</c:v>
                </c:pt>
                <c:pt idx="1">
                  <c:v>2</c:v>
                </c:pt>
                <c:pt idx="2">
                  <c:v>3</c:v>
                </c:pt>
                <c:pt idx="3">
                  <c:v>2</c:v>
                </c:pt>
              </c:numCache>
            </c:numRef>
          </c:val>
        </c:ser>
        <c:ser>
          <c:idx val="4"/>
          <c:order val="4"/>
          <c:tx>
            <c:strRef>
              <c:f>'Q13 - Term Debt'!$F$37</c:f>
              <c:strCache>
                <c:ptCount val="1"/>
                <c:pt idx="0">
                  <c:v>8.5 &lt; 10%</c:v>
                </c:pt>
              </c:strCache>
            </c:strRef>
          </c:tx>
          <c:cat>
            <c:strRef>
              <c:f>'Q13 - Term Debt'!$A$38:$A$41</c:f>
              <c:strCache>
                <c:ptCount val="4"/>
                <c:pt idx="0">
                  <c:v>Wind</c:v>
                </c:pt>
                <c:pt idx="1">
                  <c:v>PV &lt; 1 MW</c:v>
                </c:pt>
                <c:pt idx="2">
                  <c:v>PV &gt;= 1 MW</c:v>
                </c:pt>
                <c:pt idx="3">
                  <c:v>Other</c:v>
                </c:pt>
              </c:strCache>
            </c:strRef>
          </c:cat>
          <c:val>
            <c:numRef>
              <c:f>'Q13 - Term Debt'!$F$38:$F$41</c:f>
              <c:numCache>
                <c:formatCode>General</c:formatCode>
                <c:ptCount val="4"/>
                <c:pt idx="0">
                  <c:v>0</c:v>
                </c:pt>
                <c:pt idx="1">
                  <c:v>1</c:v>
                </c:pt>
                <c:pt idx="2">
                  <c:v>0</c:v>
                </c:pt>
                <c:pt idx="3">
                  <c:v>0</c:v>
                </c:pt>
              </c:numCache>
            </c:numRef>
          </c:val>
        </c:ser>
        <c:ser>
          <c:idx val="5"/>
          <c:order val="5"/>
          <c:tx>
            <c:strRef>
              <c:f>'Q13 - Term Debt'!$G$37</c:f>
              <c:strCache>
                <c:ptCount val="1"/>
                <c:pt idx="0">
                  <c:v>10% +</c:v>
                </c:pt>
              </c:strCache>
            </c:strRef>
          </c:tx>
          <c:cat>
            <c:strRef>
              <c:f>'Q13 - Term Debt'!$A$38:$A$41</c:f>
              <c:strCache>
                <c:ptCount val="4"/>
                <c:pt idx="0">
                  <c:v>Wind</c:v>
                </c:pt>
                <c:pt idx="1">
                  <c:v>PV &lt; 1 MW</c:v>
                </c:pt>
                <c:pt idx="2">
                  <c:v>PV &gt;= 1 MW</c:v>
                </c:pt>
                <c:pt idx="3">
                  <c:v>Other</c:v>
                </c:pt>
              </c:strCache>
            </c:strRef>
          </c:cat>
          <c:val>
            <c:numRef>
              <c:f>'Q13 - Term Debt'!$G$38:$G$41</c:f>
              <c:numCache>
                <c:formatCode>General</c:formatCode>
                <c:ptCount val="4"/>
                <c:pt idx="0">
                  <c:v>0</c:v>
                </c:pt>
                <c:pt idx="1">
                  <c:v>0</c:v>
                </c:pt>
                <c:pt idx="2">
                  <c:v>1</c:v>
                </c:pt>
                <c:pt idx="3">
                  <c:v>0</c:v>
                </c:pt>
              </c:numCache>
            </c:numRef>
          </c:val>
        </c:ser>
        <c:overlap val="100"/>
        <c:axId val="93799552"/>
        <c:axId val="93801088"/>
      </c:barChart>
      <c:catAx>
        <c:axId val="93799552"/>
        <c:scaling>
          <c:orientation val="minMax"/>
        </c:scaling>
        <c:axPos val="b"/>
        <c:numFmt formatCode="General" sourceLinked="1"/>
        <c:tickLblPos val="nextTo"/>
        <c:txPr>
          <a:bodyPr rot="0" vert="horz"/>
          <a:lstStyle/>
          <a:p>
            <a:pPr>
              <a:defRPr/>
            </a:pPr>
            <a:endParaRPr lang="en-US"/>
          </a:p>
        </c:txPr>
        <c:crossAx val="93801088"/>
        <c:crosses val="autoZero"/>
        <c:auto val="1"/>
        <c:lblAlgn val="ctr"/>
        <c:lblOffset val="100"/>
      </c:catAx>
      <c:valAx>
        <c:axId val="93801088"/>
        <c:scaling>
          <c:orientation val="minMax"/>
        </c:scaling>
        <c:axPos val="l"/>
        <c:majorGridlines/>
        <c:title>
          <c:tx>
            <c:rich>
              <a:bodyPr/>
              <a:lstStyle/>
              <a:p>
                <a:pPr>
                  <a:defRPr/>
                </a:pPr>
                <a:r>
                  <a:rPr lang="en-US"/>
                  <a:t>Participants Reporting</a:t>
                </a:r>
              </a:p>
            </c:rich>
          </c:tx>
          <c:layout>
            <c:manualLayout>
              <c:xMode val="edge"/>
              <c:yMode val="edge"/>
              <c:x val="4.0217534354521013E-4"/>
              <c:y val="0.31404840469125583"/>
            </c:manualLayout>
          </c:layout>
        </c:title>
        <c:numFmt formatCode="General" sourceLinked="1"/>
        <c:tickLblPos val="nextTo"/>
        <c:txPr>
          <a:bodyPr rot="0" vert="horz"/>
          <a:lstStyle/>
          <a:p>
            <a:pPr>
              <a:defRPr/>
            </a:pPr>
            <a:endParaRPr lang="en-US"/>
          </a:p>
        </c:txPr>
        <c:crossAx val="93799552"/>
        <c:crosses val="autoZero"/>
        <c:crossBetween val="between"/>
        <c:majorUnit val="2"/>
      </c:valAx>
    </c:plotArea>
    <c:legend>
      <c:legendPos val="r"/>
      <c:layout>
        <c:manualLayout>
          <c:xMode val="edge"/>
          <c:yMode val="edge"/>
          <c:x val="0.76754405273868676"/>
          <c:y val="0.16156190080399269"/>
          <c:w val="0.22546073541334904"/>
          <c:h val="0.35166162218612163"/>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0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(Average All-In Cost of Debt) </a:t>
            </a:r>
          </a:p>
        </c:rich>
      </c:tx>
      <c:layout/>
    </c:title>
    <c:plotArea>
      <c:layout>
        <c:manualLayout>
          <c:layoutTarget val="inner"/>
          <c:xMode val="edge"/>
          <c:yMode val="edge"/>
          <c:x val="0.11304665455858877"/>
          <c:y val="0.17490007052027551"/>
          <c:w val="0.87857889637433983"/>
          <c:h val="0.71621796345617694"/>
        </c:manualLayout>
      </c:layout>
      <c:barChart>
        <c:barDir val="col"/>
        <c:grouping val="stacked"/>
        <c:ser>
          <c:idx val="0"/>
          <c:order val="0"/>
          <c:tx>
            <c:strRef>
              <c:f>'Q13 - Term Debt'!$A$38</c:f>
              <c:strCache>
                <c:ptCount val="1"/>
                <c:pt idx="0">
                  <c:v>Wind</c:v>
                </c:pt>
              </c:strCache>
            </c:strRef>
          </c:tx>
          <c:cat>
            <c:strRef>
              <c:f>'Q13 - Term Debt'!$B$37:$G$37</c:f>
              <c:strCache>
                <c:ptCount val="6"/>
                <c:pt idx="0">
                  <c:v>0 &lt; 4%</c:v>
                </c:pt>
                <c:pt idx="1">
                  <c:v>4 &lt; 5.5%</c:v>
                </c:pt>
                <c:pt idx="2">
                  <c:v>5.5 &lt; 7%</c:v>
                </c:pt>
                <c:pt idx="3">
                  <c:v>7 &lt; 8.5%</c:v>
                </c:pt>
                <c:pt idx="4">
                  <c:v>8.5 &lt; 10%</c:v>
                </c:pt>
                <c:pt idx="5">
                  <c:v>10% +</c:v>
                </c:pt>
              </c:strCache>
            </c:strRef>
          </c:cat>
          <c:val>
            <c:numRef>
              <c:f>'Q13 - Term Debt'!$B$38:$G$38</c:f>
              <c:numCache>
                <c:formatCode>General</c:formatCode>
                <c:ptCount val="6"/>
                <c:pt idx="0">
                  <c:v>1</c:v>
                </c:pt>
                <c:pt idx="1">
                  <c:v>0</c:v>
                </c:pt>
                <c:pt idx="2">
                  <c:v>0</c:v>
                </c:pt>
                <c:pt idx="3">
                  <c:v>1</c:v>
                </c:pt>
                <c:pt idx="4">
                  <c:v>0</c:v>
                </c:pt>
                <c:pt idx="5">
                  <c:v>0</c:v>
                </c:pt>
              </c:numCache>
            </c:numRef>
          </c:val>
        </c:ser>
        <c:ser>
          <c:idx val="1"/>
          <c:order val="1"/>
          <c:tx>
            <c:strRef>
              <c:f>'Q13 - Term Debt'!$A$39</c:f>
              <c:strCache>
                <c:ptCount val="1"/>
                <c:pt idx="0">
                  <c:v>PV &lt; 1 MW</c:v>
                </c:pt>
              </c:strCache>
            </c:strRef>
          </c:tx>
          <c:cat>
            <c:strRef>
              <c:f>'Q13 - Term Debt'!$B$37:$G$37</c:f>
              <c:strCache>
                <c:ptCount val="6"/>
                <c:pt idx="0">
                  <c:v>0 &lt; 4%</c:v>
                </c:pt>
                <c:pt idx="1">
                  <c:v>4 &lt; 5.5%</c:v>
                </c:pt>
                <c:pt idx="2">
                  <c:v>5.5 &lt; 7%</c:v>
                </c:pt>
                <c:pt idx="3">
                  <c:v>7 &lt; 8.5%</c:v>
                </c:pt>
                <c:pt idx="4">
                  <c:v>8.5 &lt; 10%</c:v>
                </c:pt>
                <c:pt idx="5">
                  <c:v>10% +</c:v>
                </c:pt>
              </c:strCache>
            </c:strRef>
          </c:cat>
          <c:val>
            <c:numRef>
              <c:f>'Q13 - Term Debt'!$B$39:$G$39</c:f>
              <c:numCache>
                <c:formatCode>General</c:formatCode>
                <c:ptCount val="6"/>
                <c:pt idx="0">
                  <c:v>0</c:v>
                </c:pt>
                <c:pt idx="1">
                  <c:v>0</c:v>
                </c:pt>
                <c:pt idx="2">
                  <c:v>3</c:v>
                </c:pt>
                <c:pt idx="3">
                  <c:v>2</c:v>
                </c:pt>
                <c:pt idx="4">
                  <c:v>1</c:v>
                </c:pt>
                <c:pt idx="5">
                  <c:v>0</c:v>
                </c:pt>
              </c:numCache>
            </c:numRef>
          </c:val>
        </c:ser>
        <c:ser>
          <c:idx val="2"/>
          <c:order val="2"/>
          <c:tx>
            <c:strRef>
              <c:f>'Q13 - Term Debt'!$A$40</c:f>
              <c:strCache>
                <c:ptCount val="1"/>
                <c:pt idx="0">
                  <c:v>PV &gt;= 1 MW</c:v>
                </c:pt>
              </c:strCache>
            </c:strRef>
          </c:tx>
          <c:cat>
            <c:strRef>
              <c:f>'Q13 - Term Debt'!$B$37:$G$37</c:f>
              <c:strCache>
                <c:ptCount val="6"/>
                <c:pt idx="0">
                  <c:v>0 &lt; 4%</c:v>
                </c:pt>
                <c:pt idx="1">
                  <c:v>4 &lt; 5.5%</c:v>
                </c:pt>
                <c:pt idx="2">
                  <c:v>5.5 &lt; 7%</c:v>
                </c:pt>
                <c:pt idx="3">
                  <c:v>7 &lt; 8.5%</c:v>
                </c:pt>
                <c:pt idx="4">
                  <c:v>8.5 &lt; 10%</c:v>
                </c:pt>
                <c:pt idx="5">
                  <c:v>10% +</c:v>
                </c:pt>
              </c:strCache>
            </c:strRef>
          </c:cat>
          <c:val>
            <c:numRef>
              <c:f>'Q13 - Term Debt'!$B$40:$G$40</c:f>
              <c:numCache>
                <c:formatCode>General</c:formatCode>
                <c:ptCount val="6"/>
                <c:pt idx="0">
                  <c:v>1</c:v>
                </c:pt>
                <c:pt idx="1">
                  <c:v>0</c:v>
                </c:pt>
                <c:pt idx="2">
                  <c:v>1</c:v>
                </c:pt>
                <c:pt idx="3">
                  <c:v>3</c:v>
                </c:pt>
                <c:pt idx="4">
                  <c:v>0</c:v>
                </c:pt>
                <c:pt idx="5">
                  <c:v>1</c:v>
                </c:pt>
              </c:numCache>
            </c:numRef>
          </c:val>
        </c:ser>
        <c:ser>
          <c:idx val="3"/>
          <c:order val="3"/>
          <c:tx>
            <c:strRef>
              <c:f>'Q13 - Term Debt'!$A$41</c:f>
              <c:strCache>
                <c:ptCount val="1"/>
                <c:pt idx="0">
                  <c:v>Other</c:v>
                </c:pt>
              </c:strCache>
            </c:strRef>
          </c:tx>
          <c:cat>
            <c:strRef>
              <c:f>'Q13 - Term Debt'!$B$37:$G$37</c:f>
              <c:strCache>
                <c:ptCount val="6"/>
                <c:pt idx="0">
                  <c:v>0 &lt; 4%</c:v>
                </c:pt>
                <c:pt idx="1">
                  <c:v>4 &lt; 5.5%</c:v>
                </c:pt>
                <c:pt idx="2">
                  <c:v>5.5 &lt; 7%</c:v>
                </c:pt>
                <c:pt idx="3">
                  <c:v>7 &lt; 8.5%</c:v>
                </c:pt>
                <c:pt idx="4">
                  <c:v>8.5 &lt; 10%</c:v>
                </c:pt>
                <c:pt idx="5">
                  <c:v>10% +</c:v>
                </c:pt>
              </c:strCache>
            </c:strRef>
          </c:cat>
          <c:val>
            <c:numRef>
              <c:f>'Q13 - Term Debt'!$B$41:$G$41</c:f>
              <c:numCache>
                <c:formatCode>General</c:formatCode>
                <c:ptCount val="6"/>
                <c:pt idx="0">
                  <c:v>1</c:v>
                </c:pt>
                <c:pt idx="1">
                  <c:v>0</c:v>
                </c:pt>
                <c:pt idx="2">
                  <c:v>0</c:v>
                </c:pt>
                <c:pt idx="3">
                  <c:v>2</c:v>
                </c:pt>
                <c:pt idx="4">
                  <c:v>0</c:v>
                </c:pt>
                <c:pt idx="5">
                  <c:v>0</c:v>
                </c:pt>
              </c:numCache>
            </c:numRef>
          </c:val>
        </c:ser>
        <c:overlap val="100"/>
        <c:axId val="93754880"/>
        <c:axId val="93756416"/>
      </c:barChart>
      <c:catAx>
        <c:axId val="93754880"/>
        <c:scaling>
          <c:orientation val="minMax"/>
        </c:scaling>
        <c:axPos val="b"/>
        <c:numFmt formatCode="General" sourceLinked="1"/>
        <c:tickLblPos val="nextTo"/>
        <c:txPr>
          <a:bodyPr rot="0" vert="horz"/>
          <a:lstStyle/>
          <a:p>
            <a:pPr>
              <a:defRPr/>
            </a:pPr>
            <a:endParaRPr lang="en-US"/>
          </a:p>
        </c:txPr>
        <c:crossAx val="93756416"/>
        <c:crosses val="autoZero"/>
        <c:auto val="1"/>
        <c:lblAlgn val="ctr"/>
        <c:lblOffset val="100"/>
      </c:catAx>
      <c:valAx>
        <c:axId val="93756416"/>
        <c:scaling>
          <c:orientation val="minMax"/>
        </c:scaling>
        <c:axPos val="l"/>
        <c:majorGridlines/>
        <c:title>
          <c:tx>
            <c:rich>
              <a:bodyPr/>
              <a:lstStyle/>
              <a:p>
                <a:pPr>
                  <a:defRPr/>
                </a:pPr>
                <a:r>
                  <a:rPr lang="en-US"/>
                  <a:t>Participants Reporting</a:t>
                </a:r>
              </a:p>
            </c:rich>
          </c:tx>
          <c:layout>
            <c:manualLayout>
              <c:xMode val="edge"/>
              <c:yMode val="edge"/>
              <c:x val="4.021753435452103E-4"/>
              <c:y val="0.31404840469125589"/>
            </c:manualLayout>
          </c:layout>
        </c:title>
        <c:numFmt formatCode="General" sourceLinked="1"/>
        <c:tickLblPos val="nextTo"/>
        <c:txPr>
          <a:bodyPr rot="0" vert="horz"/>
          <a:lstStyle/>
          <a:p>
            <a:pPr>
              <a:defRPr/>
            </a:pPr>
            <a:endParaRPr lang="en-US"/>
          </a:p>
        </c:txPr>
        <c:crossAx val="93754880"/>
        <c:crosses val="autoZero"/>
        <c:crossBetween val="between"/>
        <c:majorUnit val="2"/>
      </c:valAx>
    </c:plotArea>
    <c:legend>
      <c:legendPos val="r"/>
      <c:layout>
        <c:manualLayout>
          <c:xMode val="edge"/>
          <c:yMode val="edge"/>
          <c:x val="0.75864574809927188"/>
          <c:y val="0.21767589440852195"/>
          <c:w val="0.22546073541334904"/>
          <c:h val="0.35166162218612163"/>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600" b="1" i="0" baseline="0"/>
              <a:t>For projects that closed in Q310, please tell us the PRIMARY LOCATION, POWER PURCHASER, and the TOTAL and DIRECT INVESTMENT...</a:t>
            </a:r>
          </a:p>
          <a:p>
            <a:pPr algn="ctr">
              <a:defRPr/>
            </a:pPr>
            <a:r>
              <a:rPr lang="en-US" sz="1600" b="1" i="0" baseline="0"/>
              <a:t>(Power Purchaser)</a:t>
            </a:r>
            <a:endParaRPr lang="en-US" sz="1600"/>
          </a:p>
        </c:rich>
      </c:tx>
      <c:layout/>
    </c:title>
    <c:plotArea>
      <c:layout>
        <c:manualLayout>
          <c:layoutTarget val="inner"/>
          <c:xMode val="edge"/>
          <c:yMode val="edge"/>
          <c:x val="0.12829486879613294"/>
          <c:y val="0.15355458491412174"/>
          <c:w val="0.84462182146894793"/>
          <c:h val="0.70836833395150545"/>
        </c:manualLayout>
      </c:layout>
      <c:barChart>
        <c:barDir val="col"/>
        <c:grouping val="stacked"/>
        <c:ser>
          <c:idx val="0"/>
          <c:order val="0"/>
          <c:tx>
            <c:strRef>
              <c:f>'Q4 - Project Info (cntd)'!$B$19</c:f>
              <c:strCache>
                <c:ptCount val="1"/>
                <c:pt idx="0">
                  <c:v>Customer Host 
(End User)</c:v>
                </c:pt>
              </c:strCache>
            </c:strRef>
          </c:tx>
          <c:cat>
            <c:strRef>
              <c:f>'Q4 - Project Info (cntd)'!$A$20:$A$23</c:f>
              <c:strCache>
                <c:ptCount val="4"/>
                <c:pt idx="0">
                  <c:v>Wind</c:v>
                </c:pt>
                <c:pt idx="1">
                  <c:v>PV (&lt; 1 MW)</c:v>
                </c:pt>
                <c:pt idx="2">
                  <c:v>PV (&gt;= 1 MW)</c:v>
                </c:pt>
                <c:pt idx="3">
                  <c:v>Other</c:v>
                </c:pt>
              </c:strCache>
            </c:strRef>
          </c:cat>
          <c:val>
            <c:numRef>
              <c:f>'Q4 - Project Info (cntd)'!$B$20:$B$23</c:f>
              <c:numCache>
                <c:formatCode>General</c:formatCode>
                <c:ptCount val="4"/>
                <c:pt idx="0">
                  <c:v>1</c:v>
                </c:pt>
                <c:pt idx="1">
                  <c:v>12</c:v>
                </c:pt>
                <c:pt idx="2">
                  <c:v>2</c:v>
                </c:pt>
                <c:pt idx="3">
                  <c:v>3</c:v>
                </c:pt>
              </c:numCache>
            </c:numRef>
          </c:val>
        </c:ser>
        <c:ser>
          <c:idx val="1"/>
          <c:order val="1"/>
          <c:tx>
            <c:strRef>
              <c:f>'Q4 - Project Info (cntd)'!$C$19</c:f>
              <c:strCache>
                <c:ptCount val="1"/>
                <c:pt idx="0">
                  <c:v>Utility</c:v>
                </c:pt>
              </c:strCache>
            </c:strRef>
          </c:tx>
          <c:cat>
            <c:strRef>
              <c:f>'Q4 - Project Info (cntd)'!$A$20:$A$23</c:f>
              <c:strCache>
                <c:ptCount val="4"/>
                <c:pt idx="0">
                  <c:v>Wind</c:v>
                </c:pt>
                <c:pt idx="1">
                  <c:v>PV (&lt; 1 MW)</c:v>
                </c:pt>
                <c:pt idx="2">
                  <c:v>PV (&gt;= 1 MW)</c:v>
                </c:pt>
                <c:pt idx="3">
                  <c:v>Other</c:v>
                </c:pt>
              </c:strCache>
            </c:strRef>
          </c:cat>
          <c:val>
            <c:numRef>
              <c:f>'Q4 - Project Info (cntd)'!$C$20:$C$23</c:f>
              <c:numCache>
                <c:formatCode>General</c:formatCode>
                <c:ptCount val="4"/>
                <c:pt idx="0">
                  <c:v>2</c:v>
                </c:pt>
                <c:pt idx="1">
                  <c:v>3</c:v>
                </c:pt>
                <c:pt idx="2">
                  <c:v>4</c:v>
                </c:pt>
                <c:pt idx="3">
                  <c:v>6</c:v>
                </c:pt>
              </c:numCache>
            </c:numRef>
          </c:val>
        </c:ser>
        <c:ser>
          <c:idx val="2"/>
          <c:order val="2"/>
          <c:tx>
            <c:strRef>
              <c:f>'Q4 - Project Info (cntd)'!$D$19</c:f>
              <c:strCache>
                <c:ptCount val="1"/>
                <c:pt idx="0">
                  <c:v>Utility + Merchant</c:v>
                </c:pt>
              </c:strCache>
            </c:strRef>
          </c:tx>
          <c:cat>
            <c:strRef>
              <c:f>'Q4 - Project Info (cntd)'!$A$20:$A$23</c:f>
              <c:strCache>
                <c:ptCount val="4"/>
                <c:pt idx="0">
                  <c:v>Wind</c:v>
                </c:pt>
                <c:pt idx="1">
                  <c:v>PV (&lt; 1 MW)</c:v>
                </c:pt>
                <c:pt idx="2">
                  <c:v>PV (&gt;= 1 MW)</c:v>
                </c:pt>
                <c:pt idx="3">
                  <c:v>Other</c:v>
                </c:pt>
              </c:strCache>
            </c:strRef>
          </c:cat>
          <c:val>
            <c:numRef>
              <c:f>'Q4 - Project Info (cntd)'!$D$20:$D$23</c:f>
              <c:numCache>
                <c:formatCode>General</c:formatCode>
                <c:ptCount val="4"/>
                <c:pt idx="0">
                  <c:v>0</c:v>
                </c:pt>
                <c:pt idx="1">
                  <c:v>1</c:v>
                </c:pt>
                <c:pt idx="2">
                  <c:v>0</c:v>
                </c:pt>
                <c:pt idx="3">
                  <c:v>0</c:v>
                </c:pt>
              </c:numCache>
            </c:numRef>
          </c:val>
        </c:ser>
        <c:ser>
          <c:idx val="3"/>
          <c:order val="3"/>
          <c:tx>
            <c:strRef>
              <c:f>'Q4 - Project Info (cntd)'!$E$19</c:f>
              <c:strCache>
                <c:ptCount val="1"/>
                <c:pt idx="0">
                  <c:v>Merchant</c:v>
                </c:pt>
              </c:strCache>
            </c:strRef>
          </c:tx>
          <c:cat>
            <c:strRef>
              <c:f>'Q4 - Project Info (cntd)'!$A$20:$A$23</c:f>
              <c:strCache>
                <c:ptCount val="4"/>
                <c:pt idx="0">
                  <c:v>Wind</c:v>
                </c:pt>
                <c:pt idx="1">
                  <c:v>PV (&lt; 1 MW)</c:v>
                </c:pt>
                <c:pt idx="2">
                  <c:v>PV (&gt;= 1 MW)</c:v>
                </c:pt>
                <c:pt idx="3">
                  <c:v>Other</c:v>
                </c:pt>
              </c:strCache>
            </c:strRef>
          </c:cat>
          <c:val>
            <c:numRef>
              <c:f>'Q4 - Project Info (cntd)'!$E$20:$E$23</c:f>
              <c:numCache>
                <c:formatCode>General</c:formatCode>
                <c:ptCount val="4"/>
                <c:pt idx="0">
                  <c:v>0</c:v>
                </c:pt>
                <c:pt idx="1">
                  <c:v>0</c:v>
                </c:pt>
                <c:pt idx="2">
                  <c:v>0</c:v>
                </c:pt>
                <c:pt idx="3">
                  <c:v>0</c:v>
                </c:pt>
              </c:numCache>
            </c:numRef>
          </c:val>
        </c:ser>
        <c:ser>
          <c:idx val="4"/>
          <c:order val="4"/>
          <c:tx>
            <c:strRef>
              <c:f>'Q4 - Project Info (cntd)'!$F$19</c:f>
              <c:strCache>
                <c:ptCount val="1"/>
                <c:pt idx="0">
                  <c:v>Turnkey</c:v>
                </c:pt>
              </c:strCache>
            </c:strRef>
          </c:tx>
          <c:cat>
            <c:strRef>
              <c:f>'Q4 - Project Info (cntd)'!$A$20:$A$23</c:f>
              <c:strCache>
                <c:ptCount val="4"/>
                <c:pt idx="0">
                  <c:v>Wind</c:v>
                </c:pt>
                <c:pt idx="1">
                  <c:v>PV (&lt; 1 MW)</c:v>
                </c:pt>
                <c:pt idx="2">
                  <c:v>PV (&gt;= 1 MW)</c:v>
                </c:pt>
                <c:pt idx="3">
                  <c:v>Other</c:v>
                </c:pt>
              </c:strCache>
            </c:strRef>
          </c:cat>
          <c:val>
            <c:numRef>
              <c:f>'Q4 - Project Info (cntd)'!$F$20:$F$23</c:f>
              <c:numCache>
                <c:formatCode>General</c:formatCode>
                <c:ptCount val="4"/>
                <c:pt idx="0">
                  <c:v>0</c:v>
                </c:pt>
                <c:pt idx="1">
                  <c:v>0</c:v>
                </c:pt>
                <c:pt idx="2">
                  <c:v>1</c:v>
                </c:pt>
                <c:pt idx="3">
                  <c:v>0</c:v>
                </c:pt>
              </c:numCache>
            </c:numRef>
          </c:val>
        </c:ser>
        <c:overlap val="100"/>
        <c:axId val="85218816"/>
        <c:axId val="85220352"/>
      </c:barChart>
      <c:catAx>
        <c:axId val="85218816"/>
        <c:scaling>
          <c:orientation val="minMax"/>
        </c:scaling>
        <c:axPos val="b"/>
        <c:numFmt formatCode="General" sourceLinked="1"/>
        <c:tickLblPos val="nextTo"/>
        <c:txPr>
          <a:bodyPr rot="0" vert="horz"/>
          <a:lstStyle/>
          <a:p>
            <a:pPr>
              <a:defRPr sz="1800"/>
            </a:pPr>
            <a:endParaRPr lang="en-US"/>
          </a:p>
        </c:txPr>
        <c:crossAx val="85220352"/>
        <c:crosses val="autoZero"/>
        <c:auto val="1"/>
        <c:lblAlgn val="ctr"/>
        <c:lblOffset val="100"/>
      </c:catAx>
      <c:valAx>
        <c:axId val="85220352"/>
        <c:scaling>
          <c:orientation val="minMax"/>
        </c:scaling>
        <c:axPos val="l"/>
        <c:majorGridlines/>
        <c:title>
          <c:tx>
            <c:rich>
              <a:bodyPr rot="-5400000" vert="horz"/>
              <a:lstStyle/>
              <a:p>
                <a:pPr>
                  <a:defRPr sz="1800"/>
                </a:pPr>
                <a:r>
                  <a:rPr lang="en-US" sz="1800"/>
                  <a:t>Participants Reporting</a:t>
                </a:r>
              </a:p>
            </c:rich>
          </c:tx>
          <c:layout>
            <c:manualLayout>
              <c:xMode val="edge"/>
              <c:yMode val="edge"/>
              <c:x val="5.422243823122723E-3"/>
              <c:y val="0.26415987551380588"/>
            </c:manualLayout>
          </c:layout>
        </c:title>
        <c:numFmt formatCode="General" sourceLinked="1"/>
        <c:tickLblPos val="nextTo"/>
        <c:txPr>
          <a:bodyPr rot="0" vert="horz"/>
          <a:lstStyle/>
          <a:p>
            <a:pPr>
              <a:defRPr sz="1800"/>
            </a:pPr>
            <a:endParaRPr lang="en-US"/>
          </a:p>
        </c:txPr>
        <c:crossAx val="85218816"/>
        <c:crosses val="autoZero"/>
        <c:crossBetween val="between"/>
        <c:majorUnit val="4"/>
      </c:valAx>
    </c:plotArea>
    <c:legend>
      <c:legendPos val="r"/>
      <c:layout>
        <c:manualLayout>
          <c:xMode val="edge"/>
          <c:yMode val="edge"/>
          <c:x val="0.77710552630260599"/>
          <c:y val="0.13702380486992483"/>
          <c:w val="0.22135466995756026"/>
          <c:h val="0.35400364165342124"/>
        </c:manualLayout>
      </c:layout>
      <c:spPr>
        <a:solidFill>
          <a:sysClr val="window" lastClr="FFFFFF"/>
        </a:solidFill>
      </c:spPr>
      <c:txPr>
        <a:bodyPr/>
        <a:lstStyle/>
        <a:p>
          <a:pPr>
            <a:defRPr sz="1600"/>
          </a:pPr>
          <a:endParaRPr lang="en-US"/>
        </a:p>
      </c:txPr>
    </c:legend>
    <c:plotVisOnly val="1"/>
    <c:dispBlanksAs val="gap"/>
  </c:chart>
  <c:spPr>
    <a:ln>
      <a:noFill/>
    </a:ln>
  </c:spPr>
</c:chartSpace>
</file>

<file path=xl/charts/chart11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endParaRPr lang="en-US"/>
          </a:p>
          <a:p>
            <a:pPr>
              <a:defRPr/>
            </a:pPr>
            <a:r>
              <a:rPr lang="en-US" sz="1800" b="1" i="0" baseline="0"/>
              <a:t>(Average Term Debt Duration) </a:t>
            </a:r>
            <a:endParaRPr lang="en-US"/>
          </a:p>
        </c:rich>
      </c:tx>
      <c:layout/>
    </c:title>
    <c:plotArea>
      <c:layout>
        <c:manualLayout>
          <c:layoutTarget val="inner"/>
          <c:xMode val="edge"/>
          <c:yMode val="edge"/>
          <c:x val="0.11034353177915061"/>
          <c:y val="0.18248439135782352"/>
          <c:w val="0.86839932928736829"/>
          <c:h val="0.72009168494350051"/>
        </c:manualLayout>
      </c:layout>
      <c:barChart>
        <c:barDir val="col"/>
        <c:grouping val="stacked"/>
        <c:ser>
          <c:idx val="0"/>
          <c:order val="0"/>
          <c:tx>
            <c:strRef>
              <c:f>'Q13 - Term Debt'!$A$47</c:f>
              <c:strCache>
                <c:ptCount val="1"/>
                <c:pt idx="0">
                  <c:v>Wind</c:v>
                </c:pt>
              </c:strCache>
            </c:strRef>
          </c:tx>
          <c:cat>
            <c:strRef>
              <c:f>'Q13 - Term Debt'!$B$46:$G$46</c:f>
              <c:strCache>
                <c:ptCount val="6"/>
                <c:pt idx="0">
                  <c:v>0 &lt; 5 yrs</c:v>
                </c:pt>
                <c:pt idx="1">
                  <c:v>5 &lt; 10 yrs</c:v>
                </c:pt>
                <c:pt idx="2">
                  <c:v>10 &lt; 15 yrs</c:v>
                </c:pt>
                <c:pt idx="3">
                  <c:v>15 &lt; 20 yrs</c:v>
                </c:pt>
                <c:pt idx="4">
                  <c:v>20 yrs</c:v>
                </c:pt>
                <c:pt idx="5">
                  <c:v>21+ yrs</c:v>
                </c:pt>
              </c:strCache>
            </c:strRef>
          </c:cat>
          <c:val>
            <c:numRef>
              <c:f>'Q13 - Term Debt'!$B$47:$G$47</c:f>
              <c:numCache>
                <c:formatCode>General</c:formatCode>
                <c:ptCount val="6"/>
                <c:pt idx="0">
                  <c:v>1</c:v>
                </c:pt>
                <c:pt idx="1">
                  <c:v>0</c:v>
                </c:pt>
                <c:pt idx="2">
                  <c:v>2</c:v>
                </c:pt>
                <c:pt idx="3">
                  <c:v>0</c:v>
                </c:pt>
                <c:pt idx="4">
                  <c:v>0</c:v>
                </c:pt>
                <c:pt idx="5">
                  <c:v>0</c:v>
                </c:pt>
              </c:numCache>
            </c:numRef>
          </c:val>
        </c:ser>
        <c:ser>
          <c:idx val="1"/>
          <c:order val="1"/>
          <c:tx>
            <c:strRef>
              <c:f>'Q13 - Term Debt'!$A$48</c:f>
              <c:strCache>
                <c:ptCount val="1"/>
                <c:pt idx="0">
                  <c:v>PV (&lt; 1 MW)</c:v>
                </c:pt>
              </c:strCache>
            </c:strRef>
          </c:tx>
          <c:cat>
            <c:strRef>
              <c:f>'Q13 - Term Debt'!$B$46:$G$46</c:f>
              <c:strCache>
                <c:ptCount val="6"/>
                <c:pt idx="0">
                  <c:v>0 &lt; 5 yrs</c:v>
                </c:pt>
                <c:pt idx="1">
                  <c:v>5 &lt; 10 yrs</c:v>
                </c:pt>
                <c:pt idx="2">
                  <c:v>10 &lt; 15 yrs</c:v>
                </c:pt>
                <c:pt idx="3">
                  <c:v>15 &lt; 20 yrs</c:v>
                </c:pt>
                <c:pt idx="4">
                  <c:v>20 yrs</c:v>
                </c:pt>
                <c:pt idx="5">
                  <c:v>21+ yrs</c:v>
                </c:pt>
              </c:strCache>
            </c:strRef>
          </c:cat>
          <c:val>
            <c:numRef>
              <c:f>'Q13 - Term Debt'!$B$48:$G$48</c:f>
              <c:numCache>
                <c:formatCode>General</c:formatCode>
                <c:ptCount val="6"/>
                <c:pt idx="0">
                  <c:v>1</c:v>
                </c:pt>
                <c:pt idx="1">
                  <c:v>3</c:v>
                </c:pt>
                <c:pt idx="2">
                  <c:v>2</c:v>
                </c:pt>
                <c:pt idx="3">
                  <c:v>0</c:v>
                </c:pt>
                <c:pt idx="4">
                  <c:v>0</c:v>
                </c:pt>
                <c:pt idx="5">
                  <c:v>0</c:v>
                </c:pt>
              </c:numCache>
            </c:numRef>
          </c:val>
        </c:ser>
        <c:ser>
          <c:idx val="2"/>
          <c:order val="2"/>
          <c:tx>
            <c:strRef>
              <c:f>'Q13 - Term Debt'!$A$49</c:f>
              <c:strCache>
                <c:ptCount val="1"/>
                <c:pt idx="0">
                  <c:v>PV (&gt;= 1 MW)</c:v>
                </c:pt>
              </c:strCache>
            </c:strRef>
          </c:tx>
          <c:cat>
            <c:strRef>
              <c:f>'Q13 - Term Debt'!$B$46:$G$46</c:f>
              <c:strCache>
                <c:ptCount val="6"/>
                <c:pt idx="0">
                  <c:v>0 &lt; 5 yrs</c:v>
                </c:pt>
                <c:pt idx="1">
                  <c:v>5 &lt; 10 yrs</c:v>
                </c:pt>
                <c:pt idx="2">
                  <c:v>10 &lt; 15 yrs</c:v>
                </c:pt>
                <c:pt idx="3">
                  <c:v>15 &lt; 20 yrs</c:v>
                </c:pt>
                <c:pt idx="4">
                  <c:v>20 yrs</c:v>
                </c:pt>
                <c:pt idx="5">
                  <c:v>21+ yrs</c:v>
                </c:pt>
              </c:strCache>
            </c:strRef>
          </c:cat>
          <c:val>
            <c:numRef>
              <c:f>'Q13 - Term Debt'!$B$49:$G$49</c:f>
              <c:numCache>
                <c:formatCode>General</c:formatCode>
                <c:ptCount val="6"/>
                <c:pt idx="0">
                  <c:v>2</c:v>
                </c:pt>
                <c:pt idx="1">
                  <c:v>1</c:v>
                </c:pt>
                <c:pt idx="2">
                  <c:v>0</c:v>
                </c:pt>
                <c:pt idx="3">
                  <c:v>1</c:v>
                </c:pt>
                <c:pt idx="4">
                  <c:v>2</c:v>
                </c:pt>
                <c:pt idx="5">
                  <c:v>0</c:v>
                </c:pt>
              </c:numCache>
            </c:numRef>
          </c:val>
        </c:ser>
        <c:ser>
          <c:idx val="3"/>
          <c:order val="3"/>
          <c:tx>
            <c:strRef>
              <c:f>'Q13 - Term Debt'!$A$50</c:f>
              <c:strCache>
                <c:ptCount val="1"/>
                <c:pt idx="0">
                  <c:v>Other</c:v>
                </c:pt>
              </c:strCache>
            </c:strRef>
          </c:tx>
          <c:cat>
            <c:strRef>
              <c:f>'Q13 - Term Debt'!$B$46:$G$46</c:f>
              <c:strCache>
                <c:ptCount val="6"/>
                <c:pt idx="0">
                  <c:v>0 &lt; 5 yrs</c:v>
                </c:pt>
                <c:pt idx="1">
                  <c:v>5 &lt; 10 yrs</c:v>
                </c:pt>
                <c:pt idx="2">
                  <c:v>10 &lt; 15 yrs</c:v>
                </c:pt>
                <c:pt idx="3">
                  <c:v>15 &lt; 20 yrs</c:v>
                </c:pt>
                <c:pt idx="4">
                  <c:v>20 yrs</c:v>
                </c:pt>
                <c:pt idx="5">
                  <c:v>21+ yrs</c:v>
                </c:pt>
              </c:strCache>
            </c:strRef>
          </c:cat>
          <c:val>
            <c:numRef>
              <c:f>'Q13 - Term Debt'!$B$50:$G$50</c:f>
              <c:numCache>
                <c:formatCode>General</c:formatCode>
                <c:ptCount val="6"/>
                <c:pt idx="0">
                  <c:v>2</c:v>
                </c:pt>
                <c:pt idx="1">
                  <c:v>0</c:v>
                </c:pt>
                <c:pt idx="2">
                  <c:v>0</c:v>
                </c:pt>
                <c:pt idx="3">
                  <c:v>0</c:v>
                </c:pt>
                <c:pt idx="4">
                  <c:v>1</c:v>
                </c:pt>
                <c:pt idx="5">
                  <c:v>0</c:v>
                </c:pt>
              </c:numCache>
            </c:numRef>
          </c:val>
        </c:ser>
        <c:overlap val="100"/>
        <c:axId val="93926528"/>
        <c:axId val="93928064"/>
      </c:barChart>
      <c:catAx>
        <c:axId val="93926528"/>
        <c:scaling>
          <c:orientation val="minMax"/>
        </c:scaling>
        <c:axPos val="b"/>
        <c:numFmt formatCode="General" sourceLinked="1"/>
        <c:tickLblPos val="nextTo"/>
        <c:txPr>
          <a:bodyPr rot="0" vert="horz"/>
          <a:lstStyle/>
          <a:p>
            <a:pPr>
              <a:defRPr/>
            </a:pPr>
            <a:endParaRPr lang="en-US"/>
          </a:p>
        </c:txPr>
        <c:crossAx val="93928064"/>
        <c:crosses val="autoZero"/>
        <c:auto val="1"/>
        <c:lblAlgn val="ctr"/>
        <c:lblOffset val="100"/>
      </c:catAx>
      <c:valAx>
        <c:axId val="93928064"/>
        <c:scaling>
          <c:orientation val="minMax"/>
        </c:scaling>
        <c:axPos val="l"/>
        <c:majorGridlines/>
        <c:title>
          <c:tx>
            <c:rich>
              <a:bodyPr/>
              <a:lstStyle/>
              <a:p>
                <a:pPr>
                  <a:defRPr/>
                </a:pPr>
                <a:r>
                  <a:rPr lang="en-US"/>
                  <a:t>Participants Reporting</a:t>
                </a:r>
              </a:p>
            </c:rich>
          </c:tx>
          <c:layout>
            <c:manualLayout>
              <c:xMode val="edge"/>
              <c:yMode val="edge"/>
              <c:x val="1.8122413346335969E-3"/>
              <c:y val="0.32875824389232139"/>
            </c:manualLayout>
          </c:layout>
        </c:title>
        <c:numFmt formatCode="General" sourceLinked="1"/>
        <c:tickLblPos val="nextTo"/>
        <c:txPr>
          <a:bodyPr rot="0" vert="horz"/>
          <a:lstStyle/>
          <a:p>
            <a:pPr>
              <a:defRPr/>
            </a:pPr>
            <a:endParaRPr lang="en-US"/>
          </a:p>
        </c:txPr>
        <c:crossAx val="93926528"/>
        <c:crosses val="autoZero"/>
        <c:crossBetween val="between"/>
      </c:valAx>
    </c:plotArea>
    <c:legend>
      <c:legendPos val="r"/>
      <c:layout>
        <c:manualLayout>
          <c:xMode val="edge"/>
          <c:yMode val="edge"/>
          <c:x val="0.73849739397617475"/>
          <c:y val="0.14329981829194427"/>
          <c:w val="0.25067645215485596"/>
          <c:h val="0.3332993924816493"/>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1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endParaRPr lang="en-US"/>
          </a:p>
          <a:p>
            <a:pPr>
              <a:defRPr/>
            </a:pPr>
            <a:r>
              <a:rPr lang="en-US" sz="1800" b="1" i="0" baseline="0"/>
              <a:t>(Average Term Debt Duration) </a:t>
            </a:r>
            <a:endParaRPr lang="en-US"/>
          </a:p>
        </c:rich>
      </c:tx>
      <c:layout/>
    </c:title>
    <c:plotArea>
      <c:layout>
        <c:manualLayout>
          <c:layoutTarget val="inner"/>
          <c:xMode val="edge"/>
          <c:yMode val="edge"/>
          <c:x val="0.13931895739428679"/>
          <c:y val="0.18030370594607664"/>
          <c:w val="0.67411967799347694"/>
          <c:h val="0.72227237035524738"/>
        </c:manualLayout>
      </c:layout>
      <c:barChart>
        <c:barDir val="col"/>
        <c:grouping val="percentStacked"/>
        <c:ser>
          <c:idx val="0"/>
          <c:order val="0"/>
          <c:tx>
            <c:strRef>
              <c:f>'Q13 - Term Debt'!$B$46</c:f>
              <c:strCache>
                <c:ptCount val="1"/>
                <c:pt idx="0">
                  <c:v>0 &lt; 5 yrs</c:v>
                </c:pt>
              </c:strCache>
            </c:strRef>
          </c:tx>
          <c:cat>
            <c:strRef>
              <c:f>'Q13 - Term Debt'!$A$47:$A$50</c:f>
              <c:strCache>
                <c:ptCount val="4"/>
                <c:pt idx="0">
                  <c:v>Wind</c:v>
                </c:pt>
                <c:pt idx="1">
                  <c:v>PV (&lt; 1 MW)</c:v>
                </c:pt>
                <c:pt idx="2">
                  <c:v>PV (&gt;= 1 MW)</c:v>
                </c:pt>
                <c:pt idx="3">
                  <c:v>Other</c:v>
                </c:pt>
              </c:strCache>
            </c:strRef>
          </c:cat>
          <c:val>
            <c:numRef>
              <c:f>'Q13 - Term Debt'!$B$47:$B$50</c:f>
              <c:numCache>
                <c:formatCode>General</c:formatCode>
                <c:ptCount val="4"/>
                <c:pt idx="0">
                  <c:v>1</c:v>
                </c:pt>
                <c:pt idx="1">
                  <c:v>1</c:v>
                </c:pt>
                <c:pt idx="2">
                  <c:v>2</c:v>
                </c:pt>
                <c:pt idx="3">
                  <c:v>2</c:v>
                </c:pt>
              </c:numCache>
            </c:numRef>
          </c:val>
        </c:ser>
        <c:ser>
          <c:idx val="1"/>
          <c:order val="1"/>
          <c:tx>
            <c:strRef>
              <c:f>'Q13 - Term Debt'!$C$46</c:f>
              <c:strCache>
                <c:ptCount val="1"/>
                <c:pt idx="0">
                  <c:v>5 &lt; 10 yrs</c:v>
                </c:pt>
              </c:strCache>
            </c:strRef>
          </c:tx>
          <c:cat>
            <c:strRef>
              <c:f>'Q13 - Term Debt'!$A$47:$A$50</c:f>
              <c:strCache>
                <c:ptCount val="4"/>
                <c:pt idx="0">
                  <c:v>Wind</c:v>
                </c:pt>
                <c:pt idx="1">
                  <c:v>PV (&lt; 1 MW)</c:v>
                </c:pt>
                <c:pt idx="2">
                  <c:v>PV (&gt;= 1 MW)</c:v>
                </c:pt>
                <c:pt idx="3">
                  <c:v>Other</c:v>
                </c:pt>
              </c:strCache>
            </c:strRef>
          </c:cat>
          <c:val>
            <c:numRef>
              <c:f>'Q13 - Term Debt'!$C$47:$C$50</c:f>
              <c:numCache>
                <c:formatCode>General</c:formatCode>
                <c:ptCount val="4"/>
                <c:pt idx="0">
                  <c:v>0</c:v>
                </c:pt>
                <c:pt idx="1">
                  <c:v>3</c:v>
                </c:pt>
                <c:pt idx="2">
                  <c:v>1</c:v>
                </c:pt>
                <c:pt idx="3">
                  <c:v>0</c:v>
                </c:pt>
              </c:numCache>
            </c:numRef>
          </c:val>
        </c:ser>
        <c:ser>
          <c:idx val="2"/>
          <c:order val="2"/>
          <c:tx>
            <c:strRef>
              <c:f>'Q13 - Term Debt'!$D$46</c:f>
              <c:strCache>
                <c:ptCount val="1"/>
                <c:pt idx="0">
                  <c:v>10 &lt; 15 yrs</c:v>
                </c:pt>
              </c:strCache>
            </c:strRef>
          </c:tx>
          <c:cat>
            <c:strRef>
              <c:f>'Q13 - Term Debt'!$A$47:$A$50</c:f>
              <c:strCache>
                <c:ptCount val="4"/>
                <c:pt idx="0">
                  <c:v>Wind</c:v>
                </c:pt>
                <c:pt idx="1">
                  <c:v>PV (&lt; 1 MW)</c:v>
                </c:pt>
                <c:pt idx="2">
                  <c:v>PV (&gt;= 1 MW)</c:v>
                </c:pt>
                <c:pt idx="3">
                  <c:v>Other</c:v>
                </c:pt>
              </c:strCache>
            </c:strRef>
          </c:cat>
          <c:val>
            <c:numRef>
              <c:f>'Q13 - Term Debt'!$D$47:$D$50</c:f>
              <c:numCache>
                <c:formatCode>General</c:formatCode>
                <c:ptCount val="4"/>
                <c:pt idx="0">
                  <c:v>2</c:v>
                </c:pt>
                <c:pt idx="1">
                  <c:v>2</c:v>
                </c:pt>
                <c:pt idx="2">
                  <c:v>0</c:v>
                </c:pt>
                <c:pt idx="3">
                  <c:v>0</c:v>
                </c:pt>
              </c:numCache>
            </c:numRef>
          </c:val>
        </c:ser>
        <c:ser>
          <c:idx val="3"/>
          <c:order val="3"/>
          <c:tx>
            <c:strRef>
              <c:f>'Q13 - Term Debt'!$E$46</c:f>
              <c:strCache>
                <c:ptCount val="1"/>
                <c:pt idx="0">
                  <c:v>15 &lt; 20 yrs</c:v>
                </c:pt>
              </c:strCache>
            </c:strRef>
          </c:tx>
          <c:cat>
            <c:strRef>
              <c:f>'Q13 - Term Debt'!$A$47:$A$50</c:f>
              <c:strCache>
                <c:ptCount val="4"/>
                <c:pt idx="0">
                  <c:v>Wind</c:v>
                </c:pt>
                <c:pt idx="1">
                  <c:v>PV (&lt; 1 MW)</c:v>
                </c:pt>
                <c:pt idx="2">
                  <c:v>PV (&gt;= 1 MW)</c:v>
                </c:pt>
                <c:pt idx="3">
                  <c:v>Other</c:v>
                </c:pt>
              </c:strCache>
            </c:strRef>
          </c:cat>
          <c:val>
            <c:numRef>
              <c:f>'Q13 - Term Debt'!$E$47:$E$50</c:f>
              <c:numCache>
                <c:formatCode>General</c:formatCode>
                <c:ptCount val="4"/>
                <c:pt idx="0">
                  <c:v>0</c:v>
                </c:pt>
                <c:pt idx="1">
                  <c:v>0</c:v>
                </c:pt>
                <c:pt idx="2">
                  <c:v>1</c:v>
                </c:pt>
                <c:pt idx="3">
                  <c:v>0</c:v>
                </c:pt>
              </c:numCache>
            </c:numRef>
          </c:val>
        </c:ser>
        <c:ser>
          <c:idx val="4"/>
          <c:order val="4"/>
          <c:tx>
            <c:strRef>
              <c:f>'Q13 - Term Debt'!$F$46</c:f>
              <c:strCache>
                <c:ptCount val="1"/>
                <c:pt idx="0">
                  <c:v>20 yrs</c:v>
                </c:pt>
              </c:strCache>
            </c:strRef>
          </c:tx>
          <c:cat>
            <c:strRef>
              <c:f>'Q13 - Term Debt'!$A$47:$A$50</c:f>
              <c:strCache>
                <c:ptCount val="4"/>
                <c:pt idx="0">
                  <c:v>Wind</c:v>
                </c:pt>
                <c:pt idx="1">
                  <c:v>PV (&lt; 1 MW)</c:v>
                </c:pt>
                <c:pt idx="2">
                  <c:v>PV (&gt;= 1 MW)</c:v>
                </c:pt>
                <c:pt idx="3">
                  <c:v>Other</c:v>
                </c:pt>
              </c:strCache>
            </c:strRef>
          </c:cat>
          <c:val>
            <c:numRef>
              <c:f>'Q13 - Term Debt'!$F$47:$F$50</c:f>
              <c:numCache>
                <c:formatCode>General</c:formatCode>
                <c:ptCount val="4"/>
                <c:pt idx="0">
                  <c:v>0</c:v>
                </c:pt>
                <c:pt idx="1">
                  <c:v>0</c:v>
                </c:pt>
                <c:pt idx="2">
                  <c:v>2</c:v>
                </c:pt>
                <c:pt idx="3">
                  <c:v>1</c:v>
                </c:pt>
              </c:numCache>
            </c:numRef>
          </c:val>
        </c:ser>
        <c:ser>
          <c:idx val="5"/>
          <c:order val="5"/>
          <c:tx>
            <c:strRef>
              <c:f>'Q13 - Term Debt'!$G$46</c:f>
              <c:strCache>
                <c:ptCount val="1"/>
                <c:pt idx="0">
                  <c:v>21+ yrs</c:v>
                </c:pt>
              </c:strCache>
            </c:strRef>
          </c:tx>
          <c:cat>
            <c:strRef>
              <c:f>'Q13 - Term Debt'!$A$47:$A$50</c:f>
              <c:strCache>
                <c:ptCount val="4"/>
                <c:pt idx="0">
                  <c:v>Wind</c:v>
                </c:pt>
                <c:pt idx="1">
                  <c:v>PV (&lt; 1 MW)</c:v>
                </c:pt>
                <c:pt idx="2">
                  <c:v>PV (&gt;= 1 MW)</c:v>
                </c:pt>
                <c:pt idx="3">
                  <c:v>Other</c:v>
                </c:pt>
              </c:strCache>
            </c:strRef>
          </c:cat>
          <c:val>
            <c:numRef>
              <c:f>'Q13 - Term Debt'!$G$47:$G$50</c:f>
              <c:numCache>
                <c:formatCode>General</c:formatCode>
                <c:ptCount val="4"/>
                <c:pt idx="0">
                  <c:v>0</c:v>
                </c:pt>
                <c:pt idx="1">
                  <c:v>0</c:v>
                </c:pt>
                <c:pt idx="2">
                  <c:v>0</c:v>
                </c:pt>
                <c:pt idx="3">
                  <c:v>0</c:v>
                </c:pt>
              </c:numCache>
            </c:numRef>
          </c:val>
        </c:ser>
        <c:overlap val="100"/>
        <c:axId val="93907584"/>
        <c:axId val="93004160"/>
      </c:barChart>
      <c:catAx>
        <c:axId val="93907584"/>
        <c:scaling>
          <c:orientation val="minMax"/>
        </c:scaling>
        <c:axPos val="b"/>
        <c:numFmt formatCode="General" sourceLinked="1"/>
        <c:tickLblPos val="nextTo"/>
        <c:txPr>
          <a:bodyPr rot="0" vert="horz"/>
          <a:lstStyle/>
          <a:p>
            <a:pPr>
              <a:defRPr/>
            </a:pPr>
            <a:endParaRPr lang="en-US"/>
          </a:p>
        </c:txPr>
        <c:crossAx val="93004160"/>
        <c:crosses val="autoZero"/>
        <c:auto val="1"/>
        <c:lblAlgn val="ctr"/>
        <c:lblOffset val="100"/>
      </c:catAx>
      <c:valAx>
        <c:axId val="93004160"/>
        <c:scaling>
          <c:orientation val="minMax"/>
        </c:scaling>
        <c:axPos val="l"/>
        <c:majorGridlines/>
        <c:title>
          <c:tx>
            <c:rich>
              <a:bodyPr/>
              <a:lstStyle/>
              <a:p>
                <a:pPr>
                  <a:defRPr/>
                </a:pPr>
                <a:r>
                  <a:rPr lang="en-US"/>
                  <a:t>Participants Reporting</a:t>
                </a:r>
              </a:p>
            </c:rich>
          </c:tx>
          <c:layout>
            <c:manualLayout>
              <c:xMode val="edge"/>
              <c:yMode val="edge"/>
              <c:x val="3.2919056139777699E-4"/>
              <c:y val="0.33093892930406926"/>
            </c:manualLayout>
          </c:layout>
        </c:title>
        <c:numFmt formatCode="0%" sourceLinked="1"/>
        <c:tickLblPos val="nextTo"/>
        <c:txPr>
          <a:bodyPr rot="0" vert="horz"/>
          <a:lstStyle/>
          <a:p>
            <a:pPr>
              <a:defRPr/>
            </a:pPr>
            <a:endParaRPr lang="en-US"/>
          </a:p>
        </c:txPr>
        <c:crossAx val="93907584"/>
        <c:crosses val="autoZero"/>
        <c:crossBetween val="between"/>
      </c:valAx>
    </c:plotArea>
    <c:legend>
      <c:legendPos val="r"/>
      <c:layout>
        <c:manualLayout>
          <c:xMode val="edge"/>
          <c:yMode val="edge"/>
          <c:x val="0.82464594498302024"/>
          <c:y val="0.26372509590147386"/>
          <c:w val="0.15513084770131219"/>
          <c:h val="0.55941380428812049"/>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1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endParaRPr lang="en-US"/>
          </a:p>
          <a:p>
            <a:pPr>
              <a:defRPr/>
            </a:pPr>
            <a:r>
              <a:rPr lang="en-US" sz="1800" b="1" i="0" baseline="0"/>
              <a:t>(Required Coverage Ratio) </a:t>
            </a:r>
            <a:endParaRPr lang="en-US"/>
          </a:p>
        </c:rich>
      </c:tx>
      <c:layout/>
    </c:title>
    <c:plotArea>
      <c:layout>
        <c:manualLayout>
          <c:layoutTarget val="inner"/>
          <c:xMode val="edge"/>
          <c:yMode val="edge"/>
          <c:x val="0.10231824190987043"/>
          <c:y val="0.18313516283109285"/>
          <c:w val="0.89408004667289231"/>
          <c:h val="0.65110870682436051"/>
        </c:manualLayout>
      </c:layout>
      <c:barChart>
        <c:barDir val="col"/>
        <c:grouping val="stacked"/>
        <c:ser>
          <c:idx val="0"/>
          <c:order val="0"/>
          <c:tx>
            <c:strRef>
              <c:f>'Q13 - Term Debt'!$A$56</c:f>
              <c:strCache>
                <c:ptCount val="1"/>
                <c:pt idx="0">
                  <c:v>Wind</c:v>
                </c:pt>
              </c:strCache>
            </c:strRef>
          </c:tx>
          <c:cat>
            <c:strRef>
              <c:f>'Q13 - Term Debt'!$B$55:$H$55</c:f>
              <c:strCache>
                <c:ptCount val="7"/>
                <c:pt idx="0">
                  <c:v>&lt; 1.2</c:v>
                </c:pt>
                <c:pt idx="1">
                  <c:v>1.2 &lt; 1.3</c:v>
                </c:pt>
                <c:pt idx="2">
                  <c:v>1.3 &lt; 1.4</c:v>
                </c:pt>
                <c:pt idx="3">
                  <c:v>1.4 &lt; 1.5</c:v>
                </c:pt>
                <c:pt idx="4">
                  <c:v>1.5 &lt; 1.6</c:v>
                </c:pt>
                <c:pt idx="5">
                  <c:v>1.6 &lt; 1.7</c:v>
                </c:pt>
                <c:pt idx="6">
                  <c:v>1.7+</c:v>
                </c:pt>
              </c:strCache>
            </c:strRef>
          </c:cat>
          <c:val>
            <c:numRef>
              <c:f>'Q13 - Term Debt'!$B$56:$H$56</c:f>
              <c:numCache>
                <c:formatCode>General</c:formatCode>
                <c:ptCount val="7"/>
                <c:pt idx="0">
                  <c:v>0</c:v>
                </c:pt>
                <c:pt idx="1">
                  <c:v>1</c:v>
                </c:pt>
                <c:pt idx="2">
                  <c:v>1</c:v>
                </c:pt>
                <c:pt idx="3">
                  <c:v>0</c:v>
                </c:pt>
                <c:pt idx="4">
                  <c:v>1</c:v>
                </c:pt>
                <c:pt idx="5">
                  <c:v>0</c:v>
                </c:pt>
                <c:pt idx="6">
                  <c:v>0</c:v>
                </c:pt>
              </c:numCache>
            </c:numRef>
          </c:val>
        </c:ser>
        <c:ser>
          <c:idx val="1"/>
          <c:order val="1"/>
          <c:tx>
            <c:strRef>
              <c:f>'Q13 - Term Debt'!$A$57</c:f>
              <c:strCache>
                <c:ptCount val="1"/>
                <c:pt idx="0">
                  <c:v>PV (&lt; 1 MW)</c:v>
                </c:pt>
              </c:strCache>
            </c:strRef>
          </c:tx>
          <c:cat>
            <c:strRef>
              <c:f>'Q13 - Term Debt'!$B$55:$H$55</c:f>
              <c:strCache>
                <c:ptCount val="7"/>
                <c:pt idx="0">
                  <c:v>&lt; 1.2</c:v>
                </c:pt>
                <c:pt idx="1">
                  <c:v>1.2 &lt; 1.3</c:v>
                </c:pt>
                <c:pt idx="2">
                  <c:v>1.3 &lt; 1.4</c:v>
                </c:pt>
                <c:pt idx="3">
                  <c:v>1.4 &lt; 1.5</c:v>
                </c:pt>
                <c:pt idx="4">
                  <c:v>1.5 &lt; 1.6</c:v>
                </c:pt>
                <c:pt idx="5">
                  <c:v>1.6 &lt; 1.7</c:v>
                </c:pt>
                <c:pt idx="6">
                  <c:v>1.7+</c:v>
                </c:pt>
              </c:strCache>
            </c:strRef>
          </c:cat>
          <c:val>
            <c:numRef>
              <c:f>'Q13 - Term Debt'!$B$57:$H$57</c:f>
              <c:numCache>
                <c:formatCode>General</c:formatCode>
                <c:ptCount val="7"/>
                <c:pt idx="0">
                  <c:v>1</c:v>
                </c:pt>
                <c:pt idx="1">
                  <c:v>3</c:v>
                </c:pt>
                <c:pt idx="2">
                  <c:v>1</c:v>
                </c:pt>
                <c:pt idx="3">
                  <c:v>0</c:v>
                </c:pt>
                <c:pt idx="4">
                  <c:v>1</c:v>
                </c:pt>
                <c:pt idx="5">
                  <c:v>0</c:v>
                </c:pt>
                <c:pt idx="6">
                  <c:v>0</c:v>
                </c:pt>
              </c:numCache>
            </c:numRef>
          </c:val>
        </c:ser>
        <c:ser>
          <c:idx val="2"/>
          <c:order val="2"/>
          <c:tx>
            <c:strRef>
              <c:f>'Q13 - Term Debt'!$A$58</c:f>
              <c:strCache>
                <c:ptCount val="1"/>
                <c:pt idx="0">
                  <c:v>PV (&gt;= 1 MW)</c:v>
                </c:pt>
              </c:strCache>
            </c:strRef>
          </c:tx>
          <c:cat>
            <c:strRef>
              <c:f>'Q13 - Term Debt'!$B$55:$H$55</c:f>
              <c:strCache>
                <c:ptCount val="7"/>
                <c:pt idx="0">
                  <c:v>&lt; 1.2</c:v>
                </c:pt>
                <c:pt idx="1">
                  <c:v>1.2 &lt; 1.3</c:v>
                </c:pt>
                <c:pt idx="2">
                  <c:v>1.3 &lt; 1.4</c:v>
                </c:pt>
                <c:pt idx="3">
                  <c:v>1.4 &lt; 1.5</c:v>
                </c:pt>
                <c:pt idx="4">
                  <c:v>1.5 &lt; 1.6</c:v>
                </c:pt>
                <c:pt idx="5">
                  <c:v>1.6 &lt; 1.7</c:v>
                </c:pt>
                <c:pt idx="6">
                  <c:v>1.7+</c:v>
                </c:pt>
              </c:strCache>
            </c:strRef>
          </c:cat>
          <c:val>
            <c:numRef>
              <c:f>'Q13 - Term Debt'!$B$58:$H$58</c:f>
              <c:numCache>
                <c:formatCode>General</c:formatCode>
                <c:ptCount val="7"/>
                <c:pt idx="0">
                  <c:v>1</c:v>
                </c:pt>
                <c:pt idx="1">
                  <c:v>2</c:v>
                </c:pt>
                <c:pt idx="2">
                  <c:v>0</c:v>
                </c:pt>
                <c:pt idx="3">
                  <c:v>0</c:v>
                </c:pt>
                <c:pt idx="4">
                  <c:v>2</c:v>
                </c:pt>
                <c:pt idx="5">
                  <c:v>0</c:v>
                </c:pt>
                <c:pt idx="6">
                  <c:v>0</c:v>
                </c:pt>
              </c:numCache>
            </c:numRef>
          </c:val>
        </c:ser>
        <c:ser>
          <c:idx val="3"/>
          <c:order val="3"/>
          <c:tx>
            <c:strRef>
              <c:f>'Q13 - Term Debt'!$A$59</c:f>
              <c:strCache>
                <c:ptCount val="1"/>
                <c:pt idx="0">
                  <c:v>Other</c:v>
                </c:pt>
              </c:strCache>
            </c:strRef>
          </c:tx>
          <c:cat>
            <c:strRef>
              <c:f>'Q13 - Term Debt'!$B$55:$H$55</c:f>
              <c:strCache>
                <c:ptCount val="7"/>
                <c:pt idx="0">
                  <c:v>&lt; 1.2</c:v>
                </c:pt>
                <c:pt idx="1">
                  <c:v>1.2 &lt; 1.3</c:v>
                </c:pt>
                <c:pt idx="2">
                  <c:v>1.3 &lt; 1.4</c:v>
                </c:pt>
                <c:pt idx="3">
                  <c:v>1.4 &lt; 1.5</c:v>
                </c:pt>
                <c:pt idx="4">
                  <c:v>1.5 &lt; 1.6</c:v>
                </c:pt>
                <c:pt idx="5">
                  <c:v>1.6 &lt; 1.7</c:v>
                </c:pt>
                <c:pt idx="6">
                  <c:v>1.7+</c:v>
                </c:pt>
              </c:strCache>
            </c:strRef>
          </c:cat>
          <c:val>
            <c:numRef>
              <c:f>'Q13 - Term Debt'!$B$59:$H$59</c:f>
              <c:numCache>
                <c:formatCode>General</c:formatCode>
                <c:ptCount val="7"/>
                <c:pt idx="0">
                  <c:v>1</c:v>
                </c:pt>
                <c:pt idx="1">
                  <c:v>0</c:v>
                </c:pt>
                <c:pt idx="2">
                  <c:v>0</c:v>
                </c:pt>
                <c:pt idx="3">
                  <c:v>0</c:v>
                </c:pt>
                <c:pt idx="4">
                  <c:v>2</c:v>
                </c:pt>
                <c:pt idx="5">
                  <c:v>0</c:v>
                </c:pt>
                <c:pt idx="6">
                  <c:v>0</c:v>
                </c:pt>
              </c:numCache>
            </c:numRef>
          </c:val>
        </c:ser>
        <c:overlap val="100"/>
        <c:axId val="93043328"/>
        <c:axId val="93053696"/>
      </c:barChart>
      <c:catAx>
        <c:axId val="93043328"/>
        <c:scaling>
          <c:orientation val="minMax"/>
        </c:scaling>
        <c:axPos val="b"/>
        <c:title>
          <c:tx>
            <c:rich>
              <a:bodyPr/>
              <a:lstStyle/>
              <a:p>
                <a:pPr>
                  <a:defRPr/>
                </a:pPr>
                <a:r>
                  <a:rPr lang="en-US"/>
                  <a:t>Debt Service Coverage Ratio</a:t>
                </a:r>
              </a:p>
            </c:rich>
          </c:tx>
          <c:layout/>
        </c:title>
        <c:numFmt formatCode="General" sourceLinked="1"/>
        <c:tickLblPos val="nextTo"/>
        <c:crossAx val="93053696"/>
        <c:crosses val="autoZero"/>
        <c:auto val="1"/>
        <c:lblAlgn val="ctr"/>
        <c:lblOffset val="100"/>
      </c:catAx>
      <c:valAx>
        <c:axId val="93053696"/>
        <c:scaling>
          <c:orientation val="minMax"/>
        </c:scaling>
        <c:axPos val="l"/>
        <c:majorGridlines/>
        <c:title>
          <c:tx>
            <c:rich>
              <a:bodyPr rot="-5400000" vert="horz"/>
              <a:lstStyle/>
              <a:p>
                <a:pPr>
                  <a:defRPr/>
                </a:pPr>
                <a:r>
                  <a:rPr lang="en-US"/>
                  <a:t>Participants Reporting</a:t>
                </a:r>
              </a:p>
            </c:rich>
          </c:tx>
          <c:layout>
            <c:manualLayout>
              <c:xMode val="edge"/>
              <c:yMode val="edge"/>
              <c:x val="7.6984348209111078E-3"/>
              <c:y val="0.28061712366907382"/>
            </c:manualLayout>
          </c:layout>
        </c:title>
        <c:numFmt formatCode="General" sourceLinked="1"/>
        <c:tickLblPos val="nextTo"/>
        <c:crossAx val="93043328"/>
        <c:crosses val="autoZero"/>
        <c:crossBetween val="between"/>
      </c:valAx>
    </c:plotArea>
    <c:legend>
      <c:legendPos val="r"/>
      <c:layout>
        <c:manualLayout>
          <c:xMode val="edge"/>
          <c:yMode val="edge"/>
          <c:x val="0.76101430863734609"/>
          <c:y val="0.21931200787401575"/>
          <c:w val="0.21947760787765724"/>
          <c:h val="0.30856612722462273"/>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1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endParaRPr lang="en-US"/>
          </a:p>
          <a:p>
            <a:pPr>
              <a:defRPr/>
            </a:pPr>
            <a:r>
              <a:rPr lang="en-US" sz="1800" b="1" i="0" baseline="0"/>
              <a:t>(Required Coverage Ratio) </a:t>
            </a:r>
            <a:endParaRPr lang="en-US"/>
          </a:p>
        </c:rich>
      </c:tx>
      <c:layout/>
    </c:title>
    <c:plotArea>
      <c:layout>
        <c:manualLayout>
          <c:layoutTarget val="inner"/>
          <c:xMode val="edge"/>
          <c:yMode val="edge"/>
          <c:x val="0.10380129268310626"/>
          <c:y val="0.1728955570165957"/>
          <c:w val="0.8836986912602417"/>
          <c:h val="0.72968051928472832"/>
        </c:manualLayout>
      </c:layout>
      <c:barChart>
        <c:barDir val="col"/>
        <c:grouping val="stacked"/>
        <c:ser>
          <c:idx val="0"/>
          <c:order val="0"/>
          <c:tx>
            <c:strRef>
              <c:f>'Q13 - Term Debt'!$B$55</c:f>
              <c:strCache>
                <c:ptCount val="1"/>
                <c:pt idx="0">
                  <c:v>&lt; 1.2</c:v>
                </c:pt>
              </c:strCache>
            </c:strRef>
          </c:tx>
          <c:cat>
            <c:strRef>
              <c:f>'Q13 - Term Debt'!$A$56:$A$59</c:f>
              <c:strCache>
                <c:ptCount val="4"/>
                <c:pt idx="0">
                  <c:v>Wind</c:v>
                </c:pt>
                <c:pt idx="1">
                  <c:v>PV (&lt; 1 MW)</c:v>
                </c:pt>
                <c:pt idx="2">
                  <c:v>PV (&gt;= 1 MW)</c:v>
                </c:pt>
                <c:pt idx="3">
                  <c:v>Other</c:v>
                </c:pt>
              </c:strCache>
            </c:strRef>
          </c:cat>
          <c:val>
            <c:numRef>
              <c:f>'Q13 - Term Debt'!$B$56:$B$59</c:f>
              <c:numCache>
                <c:formatCode>General</c:formatCode>
                <c:ptCount val="4"/>
                <c:pt idx="0">
                  <c:v>0</c:v>
                </c:pt>
                <c:pt idx="1">
                  <c:v>1</c:v>
                </c:pt>
                <c:pt idx="2">
                  <c:v>1</c:v>
                </c:pt>
                <c:pt idx="3">
                  <c:v>1</c:v>
                </c:pt>
              </c:numCache>
            </c:numRef>
          </c:val>
        </c:ser>
        <c:ser>
          <c:idx val="1"/>
          <c:order val="1"/>
          <c:tx>
            <c:strRef>
              <c:f>'Q13 - Term Debt'!$C$55</c:f>
              <c:strCache>
                <c:ptCount val="1"/>
                <c:pt idx="0">
                  <c:v>1.2 &lt; 1.3</c:v>
                </c:pt>
              </c:strCache>
            </c:strRef>
          </c:tx>
          <c:cat>
            <c:strRef>
              <c:f>'Q13 - Term Debt'!$A$56:$A$59</c:f>
              <c:strCache>
                <c:ptCount val="4"/>
                <c:pt idx="0">
                  <c:v>Wind</c:v>
                </c:pt>
                <c:pt idx="1">
                  <c:v>PV (&lt; 1 MW)</c:v>
                </c:pt>
                <c:pt idx="2">
                  <c:v>PV (&gt;= 1 MW)</c:v>
                </c:pt>
                <c:pt idx="3">
                  <c:v>Other</c:v>
                </c:pt>
              </c:strCache>
            </c:strRef>
          </c:cat>
          <c:val>
            <c:numRef>
              <c:f>'Q13 - Term Debt'!$C$56:$C$59</c:f>
              <c:numCache>
                <c:formatCode>General</c:formatCode>
                <c:ptCount val="4"/>
                <c:pt idx="0">
                  <c:v>1</c:v>
                </c:pt>
                <c:pt idx="1">
                  <c:v>3</c:v>
                </c:pt>
                <c:pt idx="2">
                  <c:v>2</c:v>
                </c:pt>
                <c:pt idx="3">
                  <c:v>0</c:v>
                </c:pt>
              </c:numCache>
            </c:numRef>
          </c:val>
        </c:ser>
        <c:ser>
          <c:idx val="2"/>
          <c:order val="2"/>
          <c:tx>
            <c:strRef>
              <c:f>'Q13 - Term Debt'!$D$55</c:f>
              <c:strCache>
                <c:ptCount val="1"/>
                <c:pt idx="0">
                  <c:v>1.3 &lt; 1.4</c:v>
                </c:pt>
              </c:strCache>
            </c:strRef>
          </c:tx>
          <c:cat>
            <c:strRef>
              <c:f>'Q13 - Term Debt'!$A$56:$A$59</c:f>
              <c:strCache>
                <c:ptCount val="4"/>
                <c:pt idx="0">
                  <c:v>Wind</c:v>
                </c:pt>
                <c:pt idx="1">
                  <c:v>PV (&lt; 1 MW)</c:v>
                </c:pt>
                <c:pt idx="2">
                  <c:v>PV (&gt;= 1 MW)</c:v>
                </c:pt>
                <c:pt idx="3">
                  <c:v>Other</c:v>
                </c:pt>
              </c:strCache>
            </c:strRef>
          </c:cat>
          <c:val>
            <c:numRef>
              <c:f>'Q13 - Term Debt'!$D$56:$D$59</c:f>
              <c:numCache>
                <c:formatCode>General</c:formatCode>
                <c:ptCount val="4"/>
                <c:pt idx="0">
                  <c:v>1</c:v>
                </c:pt>
                <c:pt idx="1">
                  <c:v>1</c:v>
                </c:pt>
                <c:pt idx="2">
                  <c:v>0</c:v>
                </c:pt>
                <c:pt idx="3">
                  <c:v>0</c:v>
                </c:pt>
              </c:numCache>
            </c:numRef>
          </c:val>
        </c:ser>
        <c:ser>
          <c:idx val="3"/>
          <c:order val="3"/>
          <c:tx>
            <c:strRef>
              <c:f>'Q13 - Term Debt'!$E$55</c:f>
              <c:strCache>
                <c:ptCount val="1"/>
                <c:pt idx="0">
                  <c:v>1.4 &lt; 1.5</c:v>
                </c:pt>
              </c:strCache>
            </c:strRef>
          </c:tx>
          <c:cat>
            <c:strRef>
              <c:f>'Q13 - Term Debt'!$A$56:$A$59</c:f>
              <c:strCache>
                <c:ptCount val="4"/>
                <c:pt idx="0">
                  <c:v>Wind</c:v>
                </c:pt>
                <c:pt idx="1">
                  <c:v>PV (&lt; 1 MW)</c:v>
                </c:pt>
                <c:pt idx="2">
                  <c:v>PV (&gt;= 1 MW)</c:v>
                </c:pt>
                <c:pt idx="3">
                  <c:v>Other</c:v>
                </c:pt>
              </c:strCache>
            </c:strRef>
          </c:cat>
          <c:val>
            <c:numRef>
              <c:f>'Q13 - Term Debt'!$E$56:$E$59</c:f>
              <c:numCache>
                <c:formatCode>General</c:formatCode>
                <c:ptCount val="4"/>
                <c:pt idx="0">
                  <c:v>0</c:v>
                </c:pt>
                <c:pt idx="1">
                  <c:v>0</c:v>
                </c:pt>
                <c:pt idx="2">
                  <c:v>0</c:v>
                </c:pt>
                <c:pt idx="3">
                  <c:v>0</c:v>
                </c:pt>
              </c:numCache>
            </c:numRef>
          </c:val>
        </c:ser>
        <c:ser>
          <c:idx val="4"/>
          <c:order val="4"/>
          <c:tx>
            <c:strRef>
              <c:f>'Q13 - Term Debt'!$F$55</c:f>
              <c:strCache>
                <c:ptCount val="1"/>
                <c:pt idx="0">
                  <c:v>1.5 &lt; 1.6</c:v>
                </c:pt>
              </c:strCache>
            </c:strRef>
          </c:tx>
          <c:cat>
            <c:strRef>
              <c:f>'Q13 - Term Debt'!$A$56:$A$59</c:f>
              <c:strCache>
                <c:ptCount val="4"/>
                <c:pt idx="0">
                  <c:v>Wind</c:v>
                </c:pt>
                <c:pt idx="1">
                  <c:v>PV (&lt; 1 MW)</c:v>
                </c:pt>
                <c:pt idx="2">
                  <c:v>PV (&gt;= 1 MW)</c:v>
                </c:pt>
                <c:pt idx="3">
                  <c:v>Other</c:v>
                </c:pt>
              </c:strCache>
            </c:strRef>
          </c:cat>
          <c:val>
            <c:numRef>
              <c:f>'Q13 - Term Debt'!$F$56:$F$59</c:f>
              <c:numCache>
                <c:formatCode>General</c:formatCode>
                <c:ptCount val="4"/>
                <c:pt idx="0">
                  <c:v>1</c:v>
                </c:pt>
                <c:pt idx="1">
                  <c:v>1</c:v>
                </c:pt>
                <c:pt idx="2">
                  <c:v>2</c:v>
                </c:pt>
                <c:pt idx="3">
                  <c:v>2</c:v>
                </c:pt>
              </c:numCache>
            </c:numRef>
          </c:val>
        </c:ser>
        <c:ser>
          <c:idx val="5"/>
          <c:order val="5"/>
          <c:tx>
            <c:strRef>
              <c:f>'Q13 - Term Debt'!$G$55</c:f>
              <c:strCache>
                <c:ptCount val="1"/>
                <c:pt idx="0">
                  <c:v>1.6 &lt; 1.7</c:v>
                </c:pt>
              </c:strCache>
            </c:strRef>
          </c:tx>
          <c:cat>
            <c:strRef>
              <c:f>'Q13 - Term Debt'!$A$56:$A$59</c:f>
              <c:strCache>
                <c:ptCount val="4"/>
                <c:pt idx="0">
                  <c:v>Wind</c:v>
                </c:pt>
                <c:pt idx="1">
                  <c:v>PV (&lt; 1 MW)</c:v>
                </c:pt>
                <c:pt idx="2">
                  <c:v>PV (&gt;= 1 MW)</c:v>
                </c:pt>
                <c:pt idx="3">
                  <c:v>Other</c:v>
                </c:pt>
              </c:strCache>
            </c:strRef>
          </c:cat>
          <c:val>
            <c:numRef>
              <c:f>'Q13 - Term Debt'!$G$56:$G$59</c:f>
              <c:numCache>
                <c:formatCode>General</c:formatCode>
                <c:ptCount val="4"/>
                <c:pt idx="0">
                  <c:v>0</c:v>
                </c:pt>
                <c:pt idx="1">
                  <c:v>0</c:v>
                </c:pt>
                <c:pt idx="2">
                  <c:v>0</c:v>
                </c:pt>
                <c:pt idx="3">
                  <c:v>0</c:v>
                </c:pt>
              </c:numCache>
            </c:numRef>
          </c:val>
        </c:ser>
        <c:ser>
          <c:idx val="6"/>
          <c:order val="6"/>
          <c:tx>
            <c:strRef>
              <c:f>'Q13 - Term Debt'!$H$55</c:f>
              <c:strCache>
                <c:ptCount val="1"/>
                <c:pt idx="0">
                  <c:v>1.7+</c:v>
                </c:pt>
              </c:strCache>
            </c:strRef>
          </c:tx>
          <c:cat>
            <c:strRef>
              <c:f>'Q13 - Term Debt'!$A$56:$A$59</c:f>
              <c:strCache>
                <c:ptCount val="4"/>
                <c:pt idx="0">
                  <c:v>Wind</c:v>
                </c:pt>
                <c:pt idx="1">
                  <c:v>PV (&lt; 1 MW)</c:v>
                </c:pt>
                <c:pt idx="2">
                  <c:v>PV (&gt;= 1 MW)</c:v>
                </c:pt>
                <c:pt idx="3">
                  <c:v>Other</c:v>
                </c:pt>
              </c:strCache>
            </c:strRef>
          </c:cat>
          <c:val>
            <c:numRef>
              <c:f>'Q13 - Term Debt'!$H$56:$H$59</c:f>
              <c:numCache>
                <c:formatCode>General</c:formatCode>
                <c:ptCount val="4"/>
                <c:pt idx="0">
                  <c:v>0</c:v>
                </c:pt>
                <c:pt idx="1">
                  <c:v>0</c:v>
                </c:pt>
                <c:pt idx="2">
                  <c:v>0</c:v>
                </c:pt>
                <c:pt idx="3">
                  <c:v>0</c:v>
                </c:pt>
              </c:numCache>
            </c:numRef>
          </c:val>
        </c:ser>
        <c:overlap val="100"/>
        <c:axId val="93546368"/>
        <c:axId val="93547904"/>
      </c:barChart>
      <c:catAx>
        <c:axId val="93546368"/>
        <c:scaling>
          <c:orientation val="minMax"/>
        </c:scaling>
        <c:axPos val="b"/>
        <c:numFmt formatCode="General" sourceLinked="1"/>
        <c:tickLblPos val="nextTo"/>
        <c:crossAx val="93547904"/>
        <c:crosses val="autoZero"/>
        <c:auto val="1"/>
        <c:lblAlgn val="ctr"/>
        <c:lblOffset val="100"/>
      </c:catAx>
      <c:valAx>
        <c:axId val="93547904"/>
        <c:scaling>
          <c:orientation val="minMax"/>
        </c:scaling>
        <c:axPos val="l"/>
        <c:majorGridlines/>
        <c:title>
          <c:tx>
            <c:rich>
              <a:bodyPr rot="-5400000" vert="horz"/>
              <a:lstStyle/>
              <a:p>
                <a:pPr>
                  <a:defRPr/>
                </a:pPr>
                <a:r>
                  <a:rPr lang="en-US"/>
                  <a:t>Participants Reporting</a:t>
                </a:r>
              </a:p>
            </c:rich>
          </c:tx>
          <c:layout>
            <c:manualLayout>
              <c:xMode val="edge"/>
              <c:yMode val="edge"/>
              <c:x val="3.0416553929506515E-3"/>
              <c:y val="0.31748238323846367"/>
            </c:manualLayout>
          </c:layout>
        </c:title>
        <c:numFmt formatCode="General" sourceLinked="1"/>
        <c:tickLblPos val="nextTo"/>
        <c:crossAx val="93546368"/>
        <c:crosses val="autoZero"/>
        <c:crossBetween val="between"/>
      </c:valAx>
    </c:plotArea>
    <c:legend>
      <c:legendPos val="r"/>
      <c:layout>
        <c:manualLayout>
          <c:xMode val="edge"/>
          <c:yMode val="edge"/>
          <c:x val="0.80384948599445383"/>
          <c:y val="0.14160085418431789"/>
          <c:w val="0.19053126965845107"/>
          <c:h val="0.42367747010271756"/>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1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Provide the average INSTALLED COSTS (before incentives) and LCOE (after incentives) from your projects...</a:t>
            </a:r>
            <a:endParaRPr lang="en-US"/>
          </a:p>
          <a:p>
            <a:pPr>
              <a:defRPr/>
            </a:pPr>
            <a:r>
              <a:rPr lang="en-US" sz="1800" b="1" i="0" baseline="0"/>
              <a:t>(Installed Cost)</a:t>
            </a:r>
            <a:endParaRPr lang="en-US"/>
          </a:p>
        </c:rich>
      </c:tx>
      <c:layout/>
    </c:title>
    <c:plotArea>
      <c:layout>
        <c:manualLayout>
          <c:layoutTarget val="inner"/>
          <c:xMode val="edge"/>
          <c:yMode val="edge"/>
          <c:x val="0.12179186631897121"/>
          <c:y val="0.18226312074572085"/>
          <c:w val="0.64188527749807012"/>
          <c:h val="0.61860394300563992"/>
        </c:manualLayout>
      </c:layout>
      <c:barChart>
        <c:barDir val="col"/>
        <c:grouping val="stacked"/>
        <c:ser>
          <c:idx val="0"/>
          <c:order val="0"/>
          <c:tx>
            <c:strRef>
              <c:f>'Q14 - Cost of Energy'!$B$10</c:f>
              <c:strCache>
                <c:ptCount val="1"/>
                <c:pt idx="0">
                  <c:v>$0 &lt; $1 / W</c:v>
                </c:pt>
              </c:strCache>
            </c:strRef>
          </c:tx>
          <c:cat>
            <c:strRef>
              <c:f>'Q14 - Cost of Energy'!$A$11:$A$14</c:f>
              <c:strCache>
                <c:ptCount val="4"/>
                <c:pt idx="0">
                  <c:v>Wind</c:v>
                </c:pt>
                <c:pt idx="1">
                  <c:v>PV &lt; 1 MW</c:v>
                </c:pt>
                <c:pt idx="2">
                  <c:v>PV &gt;= 1 MW</c:v>
                </c:pt>
                <c:pt idx="3">
                  <c:v>Other</c:v>
                </c:pt>
              </c:strCache>
            </c:strRef>
          </c:cat>
          <c:val>
            <c:numRef>
              <c:f>'Q14 - Cost of Energy'!$B$11:$B$14</c:f>
              <c:numCache>
                <c:formatCode>General</c:formatCode>
                <c:ptCount val="4"/>
                <c:pt idx="0">
                  <c:v>0</c:v>
                </c:pt>
                <c:pt idx="1">
                  <c:v>0</c:v>
                </c:pt>
                <c:pt idx="2">
                  <c:v>1</c:v>
                </c:pt>
                <c:pt idx="3">
                  <c:v>1</c:v>
                </c:pt>
              </c:numCache>
            </c:numRef>
          </c:val>
        </c:ser>
        <c:ser>
          <c:idx val="1"/>
          <c:order val="1"/>
          <c:tx>
            <c:strRef>
              <c:f>'Q14 - Cost of Energy'!$C$10</c:f>
              <c:strCache>
                <c:ptCount val="1"/>
                <c:pt idx="0">
                  <c:v>$1 &lt; $2 / W</c:v>
                </c:pt>
              </c:strCache>
            </c:strRef>
          </c:tx>
          <c:cat>
            <c:strRef>
              <c:f>'Q14 - Cost of Energy'!$A$11:$A$14</c:f>
              <c:strCache>
                <c:ptCount val="4"/>
                <c:pt idx="0">
                  <c:v>Wind</c:v>
                </c:pt>
                <c:pt idx="1">
                  <c:v>PV &lt; 1 MW</c:v>
                </c:pt>
                <c:pt idx="2">
                  <c:v>PV &gt;= 1 MW</c:v>
                </c:pt>
                <c:pt idx="3">
                  <c:v>Other</c:v>
                </c:pt>
              </c:strCache>
            </c:strRef>
          </c:cat>
          <c:val>
            <c:numRef>
              <c:f>'Q14 - Cost of Energy'!$C$11:$C$14</c:f>
              <c:numCache>
                <c:formatCode>General</c:formatCode>
                <c:ptCount val="4"/>
                <c:pt idx="0">
                  <c:v>0</c:v>
                </c:pt>
                <c:pt idx="1">
                  <c:v>1</c:v>
                </c:pt>
                <c:pt idx="2">
                  <c:v>1</c:v>
                </c:pt>
                <c:pt idx="3">
                  <c:v>1</c:v>
                </c:pt>
              </c:numCache>
            </c:numRef>
          </c:val>
        </c:ser>
        <c:ser>
          <c:idx val="2"/>
          <c:order val="2"/>
          <c:tx>
            <c:strRef>
              <c:f>'Q14 - Cost of Energy'!$D$10</c:f>
              <c:strCache>
                <c:ptCount val="1"/>
                <c:pt idx="0">
                  <c:v>$2 &lt; $3 / W</c:v>
                </c:pt>
              </c:strCache>
            </c:strRef>
          </c:tx>
          <c:cat>
            <c:strRef>
              <c:f>'Q14 - Cost of Energy'!$A$11:$A$14</c:f>
              <c:strCache>
                <c:ptCount val="4"/>
                <c:pt idx="0">
                  <c:v>Wind</c:v>
                </c:pt>
                <c:pt idx="1">
                  <c:v>PV &lt; 1 MW</c:v>
                </c:pt>
                <c:pt idx="2">
                  <c:v>PV &gt;= 1 MW</c:v>
                </c:pt>
                <c:pt idx="3">
                  <c:v>Other</c:v>
                </c:pt>
              </c:strCache>
            </c:strRef>
          </c:cat>
          <c:val>
            <c:numRef>
              <c:f>'Q14 - Cost of Energy'!$D$11:$D$14</c:f>
              <c:numCache>
                <c:formatCode>General</c:formatCode>
                <c:ptCount val="4"/>
                <c:pt idx="0">
                  <c:v>1</c:v>
                </c:pt>
                <c:pt idx="1">
                  <c:v>1</c:v>
                </c:pt>
                <c:pt idx="2">
                  <c:v>0</c:v>
                </c:pt>
                <c:pt idx="3">
                  <c:v>1</c:v>
                </c:pt>
              </c:numCache>
            </c:numRef>
          </c:val>
        </c:ser>
        <c:ser>
          <c:idx val="3"/>
          <c:order val="3"/>
          <c:tx>
            <c:strRef>
              <c:f>'Q14 - Cost of Energy'!$E$10</c:f>
              <c:strCache>
                <c:ptCount val="1"/>
                <c:pt idx="0">
                  <c:v>$3 &lt; $4 / W</c:v>
                </c:pt>
              </c:strCache>
            </c:strRef>
          </c:tx>
          <c:cat>
            <c:strRef>
              <c:f>'Q14 - Cost of Energy'!$A$11:$A$14</c:f>
              <c:strCache>
                <c:ptCount val="4"/>
                <c:pt idx="0">
                  <c:v>Wind</c:v>
                </c:pt>
                <c:pt idx="1">
                  <c:v>PV &lt; 1 MW</c:v>
                </c:pt>
                <c:pt idx="2">
                  <c:v>PV &gt;= 1 MW</c:v>
                </c:pt>
                <c:pt idx="3">
                  <c:v>Other</c:v>
                </c:pt>
              </c:strCache>
            </c:strRef>
          </c:cat>
          <c:val>
            <c:numRef>
              <c:f>'Q14 - Cost of Energy'!$E$11:$E$14</c:f>
              <c:numCache>
                <c:formatCode>General</c:formatCode>
                <c:ptCount val="4"/>
                <c:pt idx="0">
                  <c:v>0</c:v>
                </c:pt>
                <c:pt idx="1">
                  <c:v>2</c:v>
                </c:pt>
                <c:pt idx="2">
                  <c:v>2</c:v>
                </c:pt>
                <c:pt idx="3">
                  <c:v>0</c:v>
                </c:pt>
              </c:numCache>
            </c:numRef>
          </c:val>
        </c:ser>
        <c:ser>
          <c:idx val="4"/>
          <c:order val="4"/>
          <c:tx>
            <c:strRef>
              <c:f>'Q14 - Cost of Energy'!$F$10</c:f>
              <c:strCache>
                <c:ptCount val="1"/>
                <c:pt idx="0">
                  <c:v>$4 &lt; $5 / W</c:v>
                </c:pt>
              </c:strCache>
            </c:strRef>
          </c:tx>
          <c:cat>
            <c:strRef>
              <c:f>'Q14 - Cost of Energy'!$A$11:$A$14</c:f>
              <c:strCache>
                <c:ptCount val="4"/>
                <c:pt idx="0">
                  <c:v>Wind</c:v>
                </c:pt>
                <c:pt idx="1">
                  <c:v>PV &lt; 1 MW</c:v>
                </c:pt>
                <c:pt idx="2">
                  <c:v>PV &gt;= 1 MW</c:v>
                </c:pt>
                <c:pt idx="3">
                  <c:v>Other</c:v>
                </c:pt>
              </c:strCache>
            </c:strRef>
          </c:cat>
          <c:val>
            <c:numRef>
              <c:f>'Q14 - Cost of Energy'!$F$11:$F$14</c:f>
              <c:numCache>
                <c:formatCode>General</c:formatCode>
                <c:ptCount val="4"/>
                <c:pt idx="0">
                  <c:v>0</c:v>
                </c:pt>
                <c:pt idx="1">
                  <c:v>1</c:v>
                </c:pt>
                <c:pt idx="2">
                  <c:v>3</c:v>
                </c:pt>
                <c:pt idx="3">
                  <c:v>1</c:v>
                </c:pt>
              </c:numCache>
            </c:numRef>
          </c:val>
        </c:ser>
        <c:ser>
          <c:idx val="5"/>
          <c:order val="5"/>
          <c:tx>
            <c:strRef>
              <c:f>'Q14 - Cost of Energy'!$G$10</c:f>
              <c:strCache>
                <c:ptCount val="1"/>
                <c:pt idx="0">
                  <c:v>$5 &lt; $6 / W</c:v>
                </c:pt>
              </c:strCache>
            </c:strRef>
          </c:tx>
          <c:cat>
            <c:strRef>
              <c:f>'Q14 - Cost of Energy'!$A$11:$A$14</c:f>
              <c:strCache>
                <c:ptCount val="4"/>
                <c:pt idx="0">
                  <c:v>Wind</c:v>
                </c:pt>
                <c:pt idx="1">
                  <c:v>PV &lt; 1 MW</c:v>
                </c:pt>
                <c:pt idx="2">
                  <c:v>PV &gt;= 1 MW</c:v>
                </c:pt>
                <c:pt idx="3">
                  <c:v>Other</c:v>
                </c:pt>
              </c:strCache>
            </c:strRef>
          </c:cat>
          <c:val>
            <c:numRef>
              <c:f>'Q14 - Cost of Energy'!$G$11:$G$14</c:f>
              <c:numCache>
                <c:formatCode>General</c:formatCode>
                <c:ptCount val="4"/>
                <c:pt idx="0">
                  <c:v>1</c:v>
                </c:pt>
                <c:pt idx="1">
                  <c:v>6</c:v>
                </c:pt>
                <c:pt idx="2">
                  <c:v>1</c:v>
                </c:pt>
                <c:pt idx="3">
                  <c:v>0</c:v>
                </c:pt>
              </c:numCache>
            </c:numRef>
          </c:val>
        </c:ser>
        <c:ser>
          <c:idx val="6"/>
          <c:order val="6"/>
          <c:tx>
            <c:strRef>
              <c:f>'Q14 - Cost of Energy'!$H$10</c:f>
              <c:strCache>
                <c:ptCount val="1"/>
                <c:pt idx="0">
                  <c:v>$6 &lt; $7 / W</c:v>
                </c:pt>
              </c:strCache>
            </c:strRef>
          </c:tx>
          <c:cat>
            <c:strRef>
              <c:f>'Q14 - Cost of Energy'!$A$11:$A$14</c:f>
              <c:strCache>
                <c:ptCount val="4"/>
                <c:pt idx="0">
                  <c:v>Wind</c:v>
                </c:pt>
                <c:pt idx="1">
                  <c:v>PV &lt; 1 MW</c:v>
                </c:pt>
                <c:pt idx="2">
                  <c:v>PV &gt;= 1 MW</c:v>
                </c:pt>
                <c:pt idx="3">
                  <c:v>Other</c:v>
                </c:pt>
              </c:strCache>
            </c:strRef>
          </c:cat>
          <c:val>
            <c:numRef>
              <c:f>'Q14 - Cost of Energy'!$H$11:$H$14</c:f>
              <c:numCache>
                <c:formatCode>General</c:formatCode>
                <c:ptCount val="4"/>
                <c:pt idx="0">
                  <c:v>0</c:v>
                </c:pt>
                <c:pt idx="1">
                  <c:v>2</c:v>
                </c:pt>
                <c:pt idx="2">
                  <c:v>1</c:v>
                </c:pt>
                <c:pt idx="3">
                  <c:v>1</c:v>
                </c:pt>
              </c:numCache>
            </c:numRef>
          </c:val>
        </c:ser>
        <c:ser>
          <c:idx val="7"/>
          <c:order val="7"/>
          <c:tx>
            <c:strRef>
              <c:f>'Q14 - Cost of Energy'!$I$10</c:f>
              <c:strCache>
                <c:ptCount val="1"/>
                <c:pt idx="0">
                  <c:v>$7+ / Watt</c:v>
                </c:pt>
              </c:strCache>
            </c:strRef>
          </c:tx>
          <c:cat>
            <c:strRef>
              <c:f>'Q14 - Cost of Energy'!$A$11:$A$14</c:f>
              <c:strCache>
                <c:ptCount val="4"/>
                <c:pt idx="0">
                  <c:v>Wind</c:v>
                </c:pt>
                <c:pt idx="1">
                  <c:v>PV &lt; 1 MW</c:v>
                </c:pt>
                <c:pt idx="2">
                  <c:v>PV &gt;= 1 MW</c:v>
                </c:pt>
                <c:pt idx="3">
                  <c:v>Other</c:v>
                </c:pt>
              </c:strCache>
            </c:strRef>
          </c:cat>
          <c:val>
            <c:numRef>
              <c:f>'Q14 - Cost of Energy'!$I$11:$I$14</c:f>
              <c:numCache>
                <c:formatCode>General</c:formatCode>
                <c:ptCount val="4"/>
                <c:pt idx="0">
                  <c:v>0</c:v>
                </c:pt>
                <c:pt idx="1">
                  <c:v>1</c:v>
                </c:pt>
                <c:pt idx="2">
                  <c:v>0</c:v>
                </c:pt>
                <c:pt idx="3">
                  <c:v>0</c:v>
                </c:pt>
              </c:numCache>
            </c:numRef>
          </c:val>
        </c:ser>
        <c:overlap val="100"/>
        <c:axId val="94536832"/>
        <c:axId val="94538368"/>
      </c:barChart>
      <c:catAx>
        <c:axId val="94536832"/>
        <c:scaling>
          <c:orientation val="minMax"/>
        </c:scaling>
        <c:axPos val="b"/>
        <c:numFmt formatCode="General" sourceLinked="1"/>
        <c:tickLblPos val="nextTo"/>
        <c:txPr>
          <a:bodyPr rot="0" vert="horz"/>
          <a:lstStyle/>
          <a:p>
            <a:pPr>
              <a:defRPr/>
            </a:pPr>
            <a:endParaRPr lang="en-US"/>
          </a:p>
        </c:txPr>
        <c:crossAx val="94538368"/>
        <c:crosses val="autoZero"/>
        <c:auto val="1"/>
        <c:lblAlgn val="ctr"/>
        <c:lblOffset val="100"/>
      </c:catAx>
      <c:valAx>
        <c:axId val="94538368"/>
        <c:scaling>
          <c:orientation val="minMax"/>
        </c:scaling>
        <c:axPos val="l"/>
        <c:majorGridlines/>
        <c:title>
          <c:tx>
            <c:rich>
              <a:bodyPr/>
              <a:lstStyle/>
              <a:p>
                <a:pPr>
                  <a:defRPr/>
                </a:pPr>
                <a:r>
                  <a:rPr lang="en-US"/>
                  <a:t>Participants Reporting</a:t>
                </a:r>
              </a:p>
            </c:rich>
          </c:tx>
          <c:layout>
            <c:manualLayout>
              <c:xMode val="edge"/>
              <c:yMode val="edge"/>
              <c:x val="4.6406643880623057E-4"/>
              <c:y val="0.31349006899508985"/>
            </c:manualLayout>
          </c:layout>
        </c:title>
        <c:numFmt formatCode="General" sourceLinked="1"/>
        <c:tickLblPos val="nextTo"/>
        <c:txPr>
          <a:bodyPr rot="0" vert="horz"/>
          <a:lstStyle/>
          <a:p>
            <a:pPr>
              <a:defRPr/>
            </a:pPr>
            <a:endParaRPr lang="en-US"/>
          </a:p>
        </c:txPr>
        <c:crossAx val="94536832"/>
        <c:crosses val="autoZero"/>
        <c:crossBetween val="between"/>
      </c:valAx>
    </c:plotArea>
    <c:legend>
      <c:legendPos val="r"/>
      <c:layout>
        <c:manualLayout>
          <c:xMode val="edge"/>
          <c:yMode val="edge"/>
          <c:x val="0.79707789951898955"/>
          <c:y val="0.22869621231558998"/>
          <c:w val="0.19254074506835989"/>
          <c:h val="0.50819036250374972"/>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15.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0.21225796348635578"/>
          <c:y val="0.19773545263903286"/>
          <c:w val="0.66194348081825649"/>
          <c:h val="0.60350983892633359"/>
        </c:manualLayout>
      </c:layout>
      <c:barChart>
        <c:barDir val="bar"/>
        <c:grouping val="stacked"/>
        <c:ser>
          <c:idx val="0"/>
          <c:order val="0"/>
          <c:tx>
            <c:strRef>
              <c:f>'Q14 - Cost of Energy'!$A$11</c:f>
              <c:strCache>
                <c:ptCount val="1"/>
                <c:pt idx="0">
                  <c:v>Wind</c:v>
                </c:pt>
              </c:strCache>
            </c:strRef>
          </c:tx>
          <c:cat>
            <c:strRef>
              <c:f>'Q14 - Cost of Energy'!$B$10:$I$10</c:f>
              <c:strCache>
                <c:ptCount val="8"/>
                <c:pt idx="0">
                  <c:v>$0 &lt; $1 / W</c:v>
                </c:pt>
                <c:pt idx="1">
                  <c:v>$1 &lt; $2 / W</c:v>
                </c:pt>
                <c:pt idx="2">
                  <c:v>$2 &lt; $3 / W</c:v>
                </c:pt>
                <c:pt idx="3">
                  <c:v>$3 &lt; $4 / W</c:v>
                </c:pt>
                <c:pt idx="4">
                  <c:v>$4 &lt; $5 / W</c:v>
                </c:pt>
                <c:pt idx="5">
                  <c:v>$5 &lt; $6 / W</c:v>
                </c:pt>
                <c:pt idx="6">
                  <c:v>$6 &lt; $7 / W</c:v>
                </c:pt>
                <c:pt idx="7">
                  <c:v>$7+ / Watt</c:v>
                </c:pt>
              </c:strCache>
            </c:strRef>
          </c:cat>
          <c:val>
            <c:numRef>
              <c:f>'Q14 - Cost of Energy'!$B$11:$I$11</c:f>
              <c:numCache>
                <c:formatCode>General</c:formatCode>
                <c:ptCount val="8"/>
                <c:pt idx="0">
                  <c:v>0</c:v>
                </c:pt>
                <c:pt idx="1">
                  <c:v>0</c:v>
                </c:pt>
                <c:pt idx="2">
                  <c:v>1</c:v>
                </c:pt>
                <c:pt idx="3">
                  <c:v>0</c:v>
                </c:pt>
                <c:pt idx="4">
                  <c:v>0</c:v>
                </c:pt>
                <c:pt idx="5">
                  <c:v>1</c:v>
                </c:pt>
                <c:pt idx="6">
                  <c:v>0</c:v>
                </c:pt>
                <c:pt idx="7">
                  <c:v>0</c:v>
                </c:pt>
              </c:numCache>
            </c:numRef>
          </c:val>
        </c:ser>
        <c:ser>
          <c:idx val="1"/>
          <c:order val="1"/>
          <c:tx>
            <c:strRef>
              <c:f>'Q14 - Cost of Energy'!$A$12</c:f>
              <c:strCache>
                <c:ptCount val="1"/>
                <c:pt idx="0">
                  <c:v>PV &lt; 1 MW</c:v>
                </c:pt>
              </c:strCache>
            </c:strRef>
          </c:tx>
          <c:cat>
            <c:strRef>
              <c:f>'Q14 - Cost of Energy'!$B$10:$I$10</c:f>
              <c:strCache>
                <c:ptCount val="8"/>
                <c:pt idx="0">
                  <c:v>$0 &lt; $1 / W</c:v>
                </c:pt>
                <c:pt idx="1">
                  <c:v>$1 &lt; $2 / W</c:v>
                </c:pt>
                <c:pt idx="2">
                  <c:v>$2 &lt; $3 / W</c:v>
                </c:pt>
                <c:pt idx="3">
                  <c:v>$3 &lt; $4 / W</c:v>
                </c:pt>
                <c:pt idx="4">
                  <c:v>$4 &lt; $5 / W</c:v>
                </c:pt>
                <c:pt idx="5">
                  <c:v>$5 &lt; $6 / W</c:v>
                </c:pt>
                <c:pt idx="6">
                  <c:v>$6 &lt; $7 / W</c:v>
                </c:pt>
                <c:pt idx="7">
                  <c:v>$7+ / Watt</c:v>
                </c:pt>
              </c:strCache>
            </c:strRef>
          </c:cat>
          <c:val>
            <c:numRef>
              <c:f>'Q14 - Cost of Energy'!$B$12:$I$12</c:f>
              <c:numCache>
                <c:formatCode>General</c:formatCode>
                <c:ptCount val="8"/>
                <c:pt idx="0">
                  <c:v>0</c:v>
                </c:pt>
                <c:pt idx="1">
                  <c:v>1</c:v>
                </c:pt>
                <c:pt idx="2">
                  <c:v>1</c:v>
                </c:pt>
                <c:pt idx="3">
                  <c:v>2</c:v>
                </c:pt>
                <c:pt idx="4">
                  <c:v>1</c:v>
                </c:pt>
                <c:pt idx="5">
                  <c:v>6</c:v>
                </c:pt>
                <c:pt idx="6">
                  <c:v>2</c:v>
                </c:pt>
                <c:pt idx="7">
                  <c:v>1</c:v>
                </c:pt>
              </c:numCache>
            </c:numRef>
          </c:val>
        </c:ser>
        <c:ser>
          <c:idx val="2"/>
          <c:order val="2"/>
          <c:tx>
            <c:strRef>
              <c:f>'Q14 - Cost of Energy'!$A$13</c:f>
              <c:strCache>
                <c:ptCount val="1"/>
                <c:pt idx="0">
                  <c:v>PV &gt;= 1 MW</c:v>
                </c:pt>
              </c:strCache>
            </c:strRef>
          </c:tx>
          <c:cat>
            <c:strRef>
              <c:f>'Q14 - Cost of Energy'!$B$10:$I$10</c:f>
              <c:strCache>
                <c:ptCount val="8"/>
                <c:pt idx="0">
                  <c:v>$0 &lt; $1 / W</c:v>
                </c:pt>
                <c:pt idx="1">
                  <c:v>$1 &lt; $2 / W</c:v>
                </c:pt>
                <c:pt idx="2">
                  <c:v>$2 &lt; $3 / W</c:v>
                </c:pt>
                <c:pt idx="3">
                  <c:v>$3 &lt; $4 / W</c:v>
                </c:pt>
                <c:pt idx="4">
                  <c:v>$4 &lt; $5 / W</c:v>
                </c:pt>
                <c:pt idx="5">
                  <c:v>$5 &lt; $6 / W</c:v>
                </c:pt>
                <c:pt idx="6">
                  <c:v>$6 &lt; $7 / W</c:v>
                </c:pt>
                <c:pt idx="7">
                  <c:v>$7+ / Watt</c:v>
                </c:pt>
              </c:strCache>
            </c:strRef>
          </c:cat>
          <c:val>
            <c:numRef>
              <c:f>'Q14 - Cost of Energy'!$B$13:$I$13</c:f>
              <c:numCache>
                <c:formatCode>General</c:formatCode>
                <c:ptCount val="8"/>
                <c:pt idx="0">
                  <c:v>1</c:v>
                </c:pt>
                <c:pt idx="1">
                  <c:v>1</c:v>
                </c:pt>
                <c:pt idx="2">
                  <c:v>0</c:v>
                </c:pt>
                <c:pt idx="3">
                  <c:v>2</c:v>
                </c:pt>
                <c:pt idx="4">
                  <c:v>3</c:v>
                </c:pt>
                <c:pt idx="5">
                  <c:v>1</c:v>
                </c:pt>
                <c:pt idx="6">
                  <c:v>1</c:v>
                </c:pt>
                <c:pt idx="7">
                  <c:v>0</c:v>
                </c:pt>
              </c:numCache>
            </c:numRef>
          </c:val>
        </c:ser>
        <c:ser>
          <c:idx val="3"/>
          <c:order val="3"/>
          <c:tx>
            <c:strRef>
              <c:f>'Q14 - Cost of Energy'!$A$14</c:f>
              <c:strCache>
                <c:ptCount val="1"/>
                <c:pt idx="0">
                  <c:v>Other</c:v>
                </c:pt>
              </c:strCache>
            </c:strRef>
          </c:tx>
          <c:cat>
            <c:strRef>
              <c:f>'Q14 - Cost of Energy'!$B$10:$I$10</c:f>
              <c:strCache>
                <c:ptCount val="8"/>
                <c:pt idx="0">
                  <c:v>$0 &lt; $1 / W</c:v>
                </c:pt>
                <c:pt idx="1">
                  <c:v>$1 &lt; $2 / W</c:v>
                </c:pt>
                <c:pt idx="2">
                  <c:v>$2 &lt; $3 / W</c:v>
                </c:pt>
                <c:pt idx="3">
                  <c:v>$3 &lt; $4 / W</c:v>
                </c:pt>
                <c:pt idx="4">
                  <c:v>$4 &lt; $5 / W</c:v>
                </c:pt>
                <c:pt idx="5">
                  <c:v>$5 &lt; $6 / W</c:v>
                </c:pt>
                <c:pt idx="6">
                  <c:v>$6 &lt; $7 / W</c:v>
                </c:pt>
                <c:pt idx="7">
                  <c:v>$7+ / Watt</c:v>
                </c:pt>
              </c:strCache>
            </c:strRef>
          </c:cat>
          <c:val>
            <c:numRef>
              <c:f>'Q14 - Cost of Energy'!$B$14:$I$14</c:f>
              <c:numCache>
                <c:formatCode>General</c:formatCode>
                <c:ptCount val="8"/>
                <c:pt idx="0">
                  <c:v>1</c:v>
                </c:pt>
                <c:pt idx="1">
                  <c:v>1</c:v>
                </c:pt>
                <c:pt idx="2">
                  <c:v>1</c:v>
                </c:pt>
                <c:pt idx="3">
                  <c:v>0</c:v>
                </c:pt>
                <c:pt idx="4">
                  <c:v>1</c:v>
                </c:pt>
                <c:pt idx="5">
                  <c:v>0</c:v>
                </c:pt>
                <c:pt idx="6">
                  <c:v>1</c:v>
                </c:pt>
                <c:pt idx="7">
                  <c:v>0</c:v>
                </c:pt>
              </c:numCache>
            </c:numRef>
          </c:val>
        </c:ser>
        <c:overlap val="100"/>
        <c:axId val="94356608"/>
        <c:axId val="94358144"/>
      </c:barChart>
      <c:catAx>
        <c:axId val="94356608"/>
        <c:scaling>
          <c:orientation val="maxMin"/>
        </c:scaling>
        <c:axPos val="l"/>
        <c:numFmt formatCode="General" sourceLinked="1"/>
        <c:tickLblPos val="nextTo"/>
        <c:txPr>
          <a:bodyPr rot="0" vert="horz"/>
          <a:lstStyle/>
          <a:p>
            <a:pPr>
              <a:defRPr/>
            </a:pPr>
            <a:endParaRPr lang="en-US"/>
          </a:p>
        </c:txPr>
        <c:crossAx val="94358144"/>
        <c:crosses val="autoZero"/>
        <c:auto val="1"/>
        <c:lblAlgn val="ctr"/>
        <c:lblOffset val="100"/>
      </c:catAx>
      <c:valAx>
        <c:axId val="94358144"/>
        <c:scaling>
          <c:orientation val="minMax"/>
        </c:scaling>
        <c:axPos val="t"/>
        <c:majorGridlines/>
        <c:title>
          <c:tx>
            <c:rich>
              <a:bodyPr/>
              <a:lstStyle/>
              <a:p>
                <a:pPr>
                  <a:defRPr/>
                </a:pPr>
                <a:r>
                  <a:rPr lang="en-US"/>
                  <a:t>Participants Reporting</a:t>
                </a:r>
              </a:p>
            </c:rich>
          </c:tx>
          <c:layout>
            <c:manualLayout>
              <c:xMode val="edge"/>
              <c:yMode val="edge"/>
              <c:x val="0.37864201361393901"/>
              <c:y val="3.2585381372782961E-2"/>
            </c:manualLayout>
          </c:layout>
        </c:title>
        <c:numFmt formatCode="General" sourceLinked="1"/>
        <c:tickLblPos val="nextTo"/>
        <c:txPr>
          <a:bodyPr rot="0" vert="horz"/>
          <a:lstStyle/>
          <a:p>
            <a:pPr>
              <a:defRPr/>
            </a:pPr>
            <a:endParaRPr lang="en-US"/>
          </a:p>
        </c:txPr>
        <c:crossAx val="94356608"/>
        <c:crosses val="autoZero"/>
        <c:crossBetween val="between"/>
      </c:valAx>
    </c:plotArea>
    <c:legend>
      <c:legendPos val="r"/>
      <c:layout>
        <c:manualLayout>
          <c:xMode val="edge"/>
          <c:yMode val="edge"/>
          <c:x val="0.23500165646261564"/>
          <c:y val="0.8300027042074285"/>
          <c:w val="0.61231090956671663"/>
          <c:h val="9.0951085659747077E-2"/>
        </c:manualLayout>
      </c:layout>
      <c:spPr>
        <a:solidFill>
          <a:sysClr val="window" lastClr="FFFFFF"/>
        </a:solidFill>
        <a:ln>
          <a:solidFill>
            <a:sysClr val="windowText" lastClr="000000"/>
          </a:solidFill>
        </a:ln>
      </c:spPr>
    </c:legend>
    <c:plotVisOnly val="1"/>
    <c:dispBlanksAs val="gap"/>
  </c:chart>
  <c:spPr>
    <a:ln>
      <a:noFill/>
    </a:ln>
  </c:spPr>
  <c:txPr>
    <a:bodyPr/>
    <a:lstStyle/>
    <a:p>
      <a:pPr>
        <a:defRPr sz="1800"/>
      </a:pPr>
      <a:endParaRPr lang="en-US"/>
    </a:p>
  </c:txPr>
</c:chartSpace>
</file>

<file path=xl/charts/chart11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Provide the average INSTALLED COSTS (before incentives) and LCOE (after incentives) from your projects...</a:t>
            </a:r>
          </a:p>
          <a:p>
            <a:pPr>
              <a:defRPr/>
            </a:pPr>
            <a:r>
              <a:rPr lang="en-US" sz="1800" b="1" i="0" baseline="0"/>
              <a:t>(LCOE)</a:t>
            </a:r>
          </a:p>
        </c:rich>
      </c:tx>
      <c:layout/>
    </c:title>
    <c:plotArea>
      <c:layout>
        <c:manualLayout>
          <c:layoutTarget val="inner"/>
          <c:xMode val="edge"/>
          <c:yMode val="edge"/>
          <c:x val="0.11845044782878447"/>
          <c:y val="0.17151417007663478"/>
          <c:w val="0.65905947255474706"/>
          <c:h val="0.63887952605979159"/>
        </c:manualLayout>
      </c:layout>
      <c:barChart>
        <c:barDir val="col"/>
        <c:grouping val="stacked"/>
        <c:ser>
          <c:idx val="0"/>
          <c:order val="0"/>
          <c:tx>
            <c:strRef>
              <c:f>'Q14 - Cost of Energy'!$B$19</c:f>
              <c:strCache>
                <c:ptCount val="1"/>
                <c:pt idx="0">
                  <c:v>0 &lt; 5</c:v>
                </c:pt>
              </c:strCache>
            </c:strRef>
          </c:tx>
          <c:cat>
            <c:strRef>
              <c:f>'Q14 - Cost of Energy'!$A$20:$A$23</c:f>
              <c:strCache>
                <c:ptCount val="4"/>
                <c:pt idx="0">
                  <c:v>Wind</c:v>
                </c:pt>
                <c:pt idx="1">
                  <c:v>PV &lt; 1 MW</c:v>
                </c:pt>
                <c:pt idx="2">
                  <c:v>PV &gt;= 1 MW</c:v>
                </c:pt>
                <c:pt idx="3">
                  <c:v>Other</c:v>
                </c:pt>
              </c:strCache>
            </c:strRef>
          </c:cat>
          <c:val>
            <c:numRef>
              <c:f>'Q14 - Cost of Energy'!$B$20:$B$23</c:f>
              <c:numCache>
                <c:formatCode>General</c:formatCode>
                <c:ptCount val="4"/>
                <c:pt idx="0">
                  <c:v>0</c:v>
                </c:pt>
                <c:pt idx="1">
                  <c:v>1</c:v>
                </c:pt>
                <c:pt idx="2">
                  <c:v>1</c:v>
                </c:pt>
                <c:pt idx="3">
                  <c:v>0</c:v>
                </c:pt>
              </c:numCache>
            </c:numRef>
          </c:val>
        </c:ser>
        <c:ser>
          <c:idx val="1"/>
          <c:order val="1"/>
          <c:tx>
            <c:strRef>
              <c:f>'Q14 - Cost of Energy'!$C$19</c:f>
              <c:strCache>
                <c:ptCount val="1"/>
                <c:pt idx="0">
                  <c:v>5 &lt; 7.5</c:v>
                </c:pt>
              </c:strCache>
            </c:strRef>
          </c:tx>
          <c:cat>
            <c:strRef>
              <c:f>'Q14 - Cost of Energy'!$A$20:$A$23</c:f>
              <c:strCache>
                <c:ptCount val="4"/>
                <c:pt idx="0">
                  <c:v>Wind</c:v>
                </c:pt>
                <c:pt idx="1">
                  <c:v>PV &lt; 1 MW</c:v>
                </c:pt>
                <c:pt idx="2">
                  <c:v>PV &gt;= 1 MW</c:v>
                </c:pt>
                <c:pt idx="3">
                  <c:v>Other</c:v>
                </c:pt>
              </c:strCache>
            </c:strRef>
          </c:cat>
          <c:val>
            <c:numRef>
              <c:f>'Q14 - Cost of Energy'!$C$20:$C$23</c:f>
              <c:numCache>
                <c:formatCode>General</c:formatCode>
                <c:ptCount val="4"/>
                <c:pt idx="0">
                  <c:v>0</c:v>
                </c:pt>
                <c:pt idx="1">
                  <c:v>2</c:v>
                </c:pt>
                <c:pt idx="2">
                  <c:v>1</c:v>
                </c:pt>
                <c:pt idx="3">
                  <c:v>0</c:v>
                </c:pt>
              </c:numCache>
            </c:numRef>
          </c:val>
        </c:ser>
        <c:ser>
          <c:idx val="2"/>
          <c:order val="2"/>
          <c:tx>
            <c:strRef>
              <c:f>'Q14 - Cost of Energy'!$D$19</c:f>
              <c:strCache>
                <c:ptCount val="1"/>
                <c:pt idx="0">
                  <c:v>7.5&lt; 10</c:v>
                </c:pt>
              </c:strCache>
            </c:strRef>
          </c:tx>
          <c:cat>
            <c:strRef>
              <c:f>'Q14 - Cost of Energy'!$A$20:$A$23</c:f>
              <c:strCache>
                <c:ptCount val="4"/>
                <c:pt idx="0">
                  <c:v>Wind</c:v>
                </c:pt>
                <c:pt idx="1">
                  <c:v>PV &lt; 1 MW</c:v>
                </c:pt>
                <c:pt idx="2">
                  <c:v>PV &gt;= 1 MW</c:v>
                </c:pt>
                <c:pt idx="3">
                  <c:v>Other</c:v>
                </c:pt>
              </c:strCache>
            </c:strRef>
          </c:cat>
          <c:val>
            <c:numRef>
              <c:f>'Q14 - Cost of Energy'!$D$20:$D$23</c:f>
              <c:numCache>
                <c:formatCode>General</c:formatCode>
                <c:ptCount val="4"/>
                <c:pt idx="0">
                  <c:v>1</c:v>
                </c:pt>
                <c:pt idx="1">
                  <c:v>2</c:v>
                </c:pt>
                <c:pt idx="2">
                  <c:v>1</c:v>
                </c:pt>
                <c:pt idx="3">
                  <c:v>1</c:v>
                </c:pt>
              </c:numCache>
            </c:numRef>
          </c:val>
        </c:ser>
        <c:ser>
          <c:idx val="3"/>
          <c:order val="3"/>
          <c:tx>
            <c:strRef>
              <c:f>'Q14 - Cost of Energy'!$E$19</c:f>
              <c:strCache>
                <c:ptCount val="1"/>
                <c:pt idx="0">
                  <c:v>10 &lt; 12.5</c:v>
                </c:pt>
              </c:strCache>
            </c:strRef>
          </c:tx>
          <c:cat>
            <c:strRef>
              <c:f>'Q14 - Cost of Energy'!$A$20:$A$23</c:f>
              <c:strCache>
                <c:ptCount val="4"/>
                <c:pt idx="0">
                  <c:v>Wind</c:v>
                </c:pt>
                <c:pt idx="1">
                  <c:v>PV &lt; 1 MW</c:v>
                </c:pt>
                <c:pt idx="2">
                  <c:v>PV &gt;= 1 MW</c:v>
                </c:pt>
                <c:pt idx="3">
                  <c:v>Other</c:v>
                </c:pt>
              </c:strCache>
            </c:strRef>
          </c:cat>
          <c:val>
            <c:numRef>
              <c:f>'Q14 - Cost of Energy'!$E$20:$E$23</c:f>
              <c:numCache>
                <c:formatCode>General</c:formatCode>
                <c:ptCount val="4"/>
                <c:pt idx="0">
                  <c:v>0</c:v>
                </c:pt>
                <c:pt idx="1">
                  <c:v>1</c:v>
                </c:pt>
                <c:pt idx="2">
                  <c:v>2</c:v>
                </c:pt>
                <c:pt idx="3">
                  <c:v>0</c:v>
                </c:pt>
              </c:numCache>
            </c:numRef>
          </c:val>
        </c:ser>
        <c:ser>
          <c:idx val="4"/>
          <c:order val="4"/>
          <c:tx>
            <c:strRef>
              <c:f>'Q14 - Cost of Energy'!$F$19</c:f>
              <c:strCache>
                <c:ptCount val="1"/>
                <c:pt idx="0">
                  <c:v>12.5 &lt; 15</c:v>
                </c:pt>
              </c:strCache>
            </c:strRef>
          </c:tx>
          <c:cat>
            <c:strRef>
              <c:f>'Q14 - Cost of Energy'!$A$20:$A$23</c:f>
              <c:strCache>
                <c:ptCount val="4"/>
                <c:pt idx="0">
                  <c:v>Wind</c:v>
                </c:pt>
                <c:pt idx="1">
                  <c:v>PV &lt; 1 MW</c:v>
                </c:pt>
                <c:pt idx="2">
                  <c:v>PV &gt;= 1 MW</c:v>
                </c:pt>
                <c:pt idx="3">
                  <c:v>Other</c:v>
                </c:pt>
              </c:strCache>
            </c:strRef>
          </c:cat>
          <c:val>
            <c:numRef>
              <c:f>'Q14 - Cost of Energy'!$F$20:$F$23</c:f>
              <c:numCache>
                <c:formatCode>General</c:formatCode>
                <c:ptCount val="4"/>
                <c:pt idx="0">
                  <c:v>0</c:v>
                </c:pt>
                <c:pt idx="1">
                  <c:v>1</c:v>
                </c:pt>
                <c:pt idx="2">
                  <c:v>0</c:v>
                </c:pt>
                <c:pt idx="3">
                  <c:v>1</c:v>
                </c:pt>
              </c:numCache>
            </c:numRef>
          </c:val>
        </c:ser>
        <c:ser>
          <c:idx val="5"/>
          <c:order val="5"/>
          <c:tx>
            <c:strRef>
              <c:f>'Q14 - Cost of Energy'!$G$19</c:f>
              <c:strCache>
                <c:ptCount val="1"/>
                <c:pt idx="0">
                  <c:v>15 &lt; 17.5</c:v>
                </c:pt>
              </c:strCache>
            </c:strRef>
          </c:tx>
          <c:cat>
            <c:strRef>
              <c:f>'Q14 - Cost of Energy'!$A$20:$A$23</c:f>
              <c:strCache>
                <c:ptCount val="4"/>
                <c:pt idx="0">
                  <c:v>Wind</c:v>
                </c:pt>
                <c:pt idx="1">
                  <c:v>PV &lt; 1 MW</c:v>
                </c:pt>
                <c:pt idx="2">
                  <c:v>PV &gt;= 1 MW</c:v>
                </c:pt>
                <c:pt idx="3">
                  <c:v>Other</c:v>
                </c:pt>
              </c:strCache>
            </c:strRef>
          </c:cat>
          <c:val>
            <c:numRef>
              <c:f>'Q14 - Cost of Energy'!$G$20:$G$23</c:f>
              <c:numCache>
                <c:formatCode>General</c:formatCode>
                <c:ptCount val="4"/>
                <c:pt idx="0">
                  <c:v>0</c:v>
                </c:pt>
                <c:pt idx="1">
                  <c:v>0</c:v>
                </c:pt>
                <c:pt idx="2">
                  <c:v>1</c:v>
                </c:pt>
                <c:pt idx="3">
                  <c:v>0</c:v>
                </c:pt>
              </c:numCache>
            </c:numRef>
          </c:val>
        </c:ser>
        <c:ser>
          <c:idx val="6"/>
          <c:order val="6"/>
          <c:tx>
            <c:strRef>
              <c:f>'Q14 - Cost of Energy'!$H$19</c:f>
              <c:strCache>
                <c:ptCount val="1"/>
                <c:pt idx="0">
                  <c:v>17.5 &lt; 20</c:v>
                </c:pt>
              </c:strCache>
            </c:strRef>
          </c:tx>
          <c:cat>
            <c:strRef>
              <c:f>'Q14 - Cost of Energy'!$A$20:$A$23</c:f>
              <c:strCache>
                <c:ptCount val="4"/>
                <c:pt idx="0">
                  <c:v>Wind</c:v>
                </c:pt>
                <c:pt idx="1">
                  <c:v>PV &lt; 1 MW</c:v>
                </c:pt>
                <c:pt idx="2">
                  <c:v>PV &gt;= 1 MW</c:v>
                </c:pt>
                <c:pt idx="3">
                  <c:v>Other</c:v>
                </c:pt>
              </c:strCache>
            </c:strRef>
          </c:cat>
          <c:val>
            <c:numRef>
              <c:f>'Q14 - Cost of Energy'!$H$20:$H$23</c:f>
              <c:numCache>
                <c:formatCode>General</c:formatCode>
                <c:ptCount val="4"/>
                <c:pt idx="0">
                  <c:v>0</c:v>
                </c:pt>
                <c:pt idx="1">
                  <c:v>1</c:v>
                </c:pt>
                <c:pt idx="2">
                  <c:v>1</c:v>
                </c:pt>
                <c:pt idx="3">
                  <c:v>0</c:v>
                </c:pt>
              </c:numCache>
            </c:numRef>
          </c:val>
        </c:ser>
        <c:ser>
          <c:idx val="7"/>
          <c:order val="7"/>
          <c:tx>
            <c:strRef>
              <c:f>'Q14 - Cost of Energy'!$I$19</c:f>
              <c:strCache>
                <c:ptCount val="1"/>
                <c:pt idx="0">
                  <c:v>20.0 &lt; 22.5</c:v>
                </c:pt>
              </c:strCache>
            </c:strRef>
          </c:tx>
          <c:cat>
            <c:strRef>
              <c:f>'Q14 - Cost of Energy'!$A$20:$A$23</c:f>
              <c:strCache>
                <c:ptCount val="4"/>
                <c:pt idx="0">
                  <c:v>Wind</c:v>
                </c:pt>
                <c:pt idx="1">
                  <c:v>PV &lt; 1 MW</c:v>
                </c:pt>
                <c:pt idx="2">
                  <c:v>PV &gt;= 1 MW</c:v>
                </c:pt>
                <c:pt idx="3">
                  <c:v>Other</c:v>
                </c:pt>
              </c:strCache>
            </c:strRef>
          </c:cat>
          <c:val>
            <c:numRef>
              <c:f>'Q14 - Cost of Energy'!$I$20:$I$23</c:f>
              <c:numCache>
                <c:formatCode>General</c:formatCode>
                <c:ptCount val="4"/>
                <c:pt idx="0">
                  <c:v>0</c:v>
                </c:pt>
                <c:pt idx="1">
                  <c:v>0</c:v>
                </c:pt>
                <c:pt idx="2">
                  <c:v>1</c:v>
                </c:pt>
                <c:pt idx="3">
                  <c:v>0</c:v>
                </c:pt>
              </c:numCache>
            </c:numRef>
          </c:val>
        </c:ser>
        <c:ser>
          <c:idx val="8"/>
          <c:order val="8"/>
          <c:tx>
            <c:strRef>
              <c:f>'Q14 - Cost of Energy'!$J$19</c:f>
              <c:strCache>
                <c:ptCount val="1"/>
                <c:pt idx="0">
                  <c:v>22.5 +</c:v>
                </c:pt>
              </c:strCache>
            </c:strRef>
          </c:tx>
          <c:cat>
            <c:strRef>
              <c:f>'Q14 - Cost of Energy'!$A$20:$A$23</c:f>
              <c:strCache>
                <c:ptCount val="4"/>
                <c:pt idx="0">
                  <c:v>Wind</c:v>
                </c:pt>
                <c:pt idx="1">
                  <c:v>PV &lt; 1 MW</c:v>
                </c:pt>
                <c:pt idx="2">
                  <c:v>PV &gt;= 1 MW</c:v>
                </c:pt>
                <c:pt idx="3">
                  <c:v>Other</c:v>
                </c:pt>
              </c:strCache>
            </c:strRef>
          </c:cat>
          <c:val>
            <c:numRef>
              <c:f>'Q14 - Cost of Energy'!$J$20:$J$23</c:f>
              <c:numCache>
                <c:formatCode>General</c:formatCode>
                <c:ptCount val="4"/>
                <c:pt idx="0">
                  <c:v>0</c:v>
                </c:pt>
                <c:pt idx="1">
                  <c:v>1</c:v>
                </c:pt>
                <c:pt idx="2">
                  <c:v>0</c:v>
                </c:pt>
                <c:pt idx="3">
                  <c:v>0</c:v>
                </c:pt>
              </c:numCache>
            </c:numRef>
          </c:val>
        </c:ser>
        <c:overlap val="100"/>
        <c:axId val="94422144"/>
        <c:axId val="94423680"/>
      </c:barChart>
      <c:catAx>
        <c:axId val="94422144"/>
        <c:scaling>
          <c:orientation val="minMax"/>
        </c:scaling>
        <c:axPos val="b"/>
        <c:numFmt formatCode="General" sourceLinked="1"/>
        <c:tickLblPos val="nextTo"/>
        <c:txPr>
          <a:bodyPr rot="0" vert="horz"/>
          <a:lstStyle/>
          <a:p>
            <a:pPr>
              <a:defRPr/>
            </a:pPr>
            <a:endParaRPr lang="en-US"/>
          </a:p>
        </c:txPr>
        <c:crossAx val="94423680"/>
        <c:crosses val="autoZero"/>
        <c:auto val="1"/>
        <c:lblAlgn val="ctr"/>
        <c:lblOffset val="100"/>
      </c:catAx>
      <c:valAx>
        <c:axId val="94423680"/>
        <c:scaling>
          <c:orientation val="minMax"/>
        </c:scaling>
        <c:axPos val="l"/>
        <c:majorGridlines/>
        <c:title>
          <c:tx>
            <c:rich>
              <a:bodyPr/>
              <a:lstStyle/>
              <a:p>
                <a:pPr>
                  <a:defRPr/>
                </a:pPr>
                <a:r>
                  <a:rPr lang="en-US"/>
                  <a:t>Participants Reporting</a:t>
                </a:r>
              </a:p>
            </c:rich>
          </c:tx>
          <c:layout>
            <c:manualLayout>
              <c:xMode val="edge"/>
              <c:yMode val="edge"/>
              <c:x val="3.1434837610027477E-3"/>
              <c:y val="0.29930941350764334"/>
            </c:manualLayout>
          </c:layout>
        </c:title>
        <c:numFmt formatCode="General" sourceLinked="1"/>
        <c:tickLblPos val="nextTo"/>
        <c:txPr>
          <a:bodyPr rot="0" vert="horz"/>
          <a:lstStyle/>
          <a:p>
            <a:pPr>
              <a:defRPr/>
            </a:pPr>
            <a:endParaRPr lang="en-US"/>
          </a:p>
        </c:txPr>
        <c:crossAx val="94422144"/>
        <c:crosses val="autoZero"/>
        <c:crossBetween val="between"/>
        <c:majorUnit val="2"/>
      </c:valAx>
    </c:plotArea>
    <c:legend>
      <c:legendPos val="r"/>
      <c:layout>
        <c:manualLayout>
          <c:xMode val="edge"/>
          <c:yMode val="edge"/>
          <c:x val="0.8006890697639929"/>
          <c:y val="0.20623338345201095"/>
          <c:w val="0.18299737173041375"/>
          <c:h val="0.5708964007873133"/>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117.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0.21723178880796473"/>
          <c:y val="0.18901271099204531"/>
          <c:w val="0.76710345820581916"/>
          <c:h val="0.68606295313600996"/>
        </c:manualLayout>
      </c:layout>
      <c:barChart>
        <c:barDir val="bar"/>
        <c:grouping val="stacked"/>
        <c:ser>
          <c:idx val="0"/>
          <c:order val="0"/>
          <c:tx>
            <c:strRef>
              <c:f>'Q14 - Cost of Energy'!$A$20</c:f>
              <c:strCache>
                <c:ptCount val="1"/>
                <c:pt idx="0">
                  <c:v>Wind</c:v>
                </c:pt>
              </c:strCache>
            </c:strRef>
          </c:tx>
          <c:cat>
            <c:strRef>
              <c:f>'Q14 - Cost of Energy'!$B$19:$J$19</c:f>
              <c:strCache>
                <c:ptCount val="9"/>
                <c:pt idx="0">
                  <c:v>0 &lt; 5</c:v>
                </c:pt>
                <c:pt idx="1">
                  <c:v>5 &lt; 7.5</c:v>
                </c:pt>
                <c:pt idx="2">
                  <c:v>7.5&lt; 10</c:v>
                </c:pt>
                <c:pt idx="3">
                  <c:v>10 &lt; 12.5</c:v>
                </c:pt>
                <c:pt idx="4">
                  <c:v>12.5 &lt; 15</c:v>
                </c:pt>
                <c:pt idx="5">
                  <c:v>15 &lt; 17.5</c:v>
                </c:pt>
                <c:pt idx="6">
                  <c:v>17.5 &lt; 20</c:v>
                </c:pt>
                <c:pt idx="7">
                  <c:v>20.0 &lt; 22.5</c:v>
                </c:pt>
                <c:pt idx="8">
                  <c:v>22.5 +</c:v>
                </c:pt>
              </c:strCache>
            </c:strRef>
          </c:cat>
          <c:val>
            <c:numRef>
              <c:f>'Q14 - Cost of Energy'!$B$20:$J$20</c:f>
              <c:numCache>
                <c:formatCode>General</c:formatCode>
                <c:ptCount val="9"/>
                <c:pt idx="0">
                  <c:v>0</c:v>
                </c:pt>
                <c:pt idx="1">
                  <c:v>0</c:v>
                </c:pt>
                <c:pt idx="2">
                  <c:v>1</c:v>
                </c:pt>
                <c:pt idx="3">
                  <c:v>0</c:v>
                </c:pt>
                <c:pt idx="4">
                  <c:v>0</c:v>
                </c:pt>
                <c:pt idx="5">
                  <c:v>0</c:v>
                </c:pt>
                <c:pt idx="6">
                  <c:v>0</c:v>
                </c:pt>
                <c:pt idx="7">
                  <c:v>0</c:v>
                </c:pt>
                <c:pt idx="8">
                  <c:v>0</c:v>
                </c:pt>
              </c:numCache>
            </c:numRef>
          </c:val>
        </c:ser>
        <c:ser>
          <c:idx val="1"/>
          <c:order val="1"/>
          <c:tx>
            <c:strRef>
              <c:f>'Q14 - Cost of Energy'!$A$21</c:f>
              <c:strCache>
                <c:ptCount val="1"/>
                <c:pt idx="0">
                  <c:v>PV &lt; 1 MW</c:v>
                </c:pt>
              </c:strCache>
            </c:strRef>
          </c:tx>
          <c:cat>
            <c:strRef>
              <c:f>'Q14 - Cost of Energy'!$B$19:$J$19</c:f>
              <c:strCache>
                <c:ptCount val="9"/>
                <c:pt idx="0">
                  <c:v>0 &lt; 5</c:v>
                </c:pt>
                <c:pt idx="1">
                  <c:v>5 &lt; 7.5</c:v>
                </c:pt>
                <c:pt idx="2">
                  <c:v>7.5&lt; 10</c:v>
                </c:pt>
                <c:pt idx="3">
                  <c:v>10 &lt; 12.5</c:v>
                </c:pt>
                <c:pt idx="4">
                  <c:v>12.5 &lt; 15</c:v>
                </c:pt>
                <c:pt idx="5">
                  <c:v>15 &lt; 17.5</c:v>
                </c:pt>
                <c:pt idx="6">
                  <c:v>17.5 &lt; 20</c:v>
                </c:pt>
                <c:pt idx="7">
                  <c:v>20.0 &lt; 22.5</c:v>
                </c:pt>
                <c:pt idx="8">
                  <c:v>22.5 +</c:v>
                </c:pt>
              </c:strCache>
            </c:strRef>
          </c:cat>
          <c:val>
            <c:numRef>
              <c:f>'Q14 - Cost of Energy'!$B$21:$J$21</c:f>
              <c:numCache>
                <c:formatCode>General</c:formatCode>
                <c:ptCount val="9"/>
                <c:pt idx="0">
                  <c:v>1</c:v>
                </c:pt>
                <c:pt idx="1">
                  <c:v>2</c:v>
                </c:pt>
                <c:pt idx="2">
                  <c:v>2</c:v>
                </c:pt>
                <c:pt idx="3">
                  <c:v>1</c:v>
                </c:pt>
                <c:pt idx="4">
                  <c:v>1</c:v>
                </c:pt>
                <c:pt idx="5">
                  <c:v>0</c:v>
                </c:pt>
                <c:pt idx="6">
                  <c:v>1</c:v>
                </c:pt>
                <c:pt idx="7">
                  <c:v>0</c:v>
                </c:pt>
                <c:pt idx="8">
                  <c:v>1</c:v>
                </c:pt>
              </c:numCache>
            </c:numRef>
          </c:val>
        </c:ser>
        <c:ser>
          <c:idx val="2"/>
          <c:order val="2"/>
          <c:tx>
            <c:strRef>
              <c:f>'Q14 - Cost of Energy'!$A$22</c:f>
              <c:strCache>
                <c:ptCount val="1"/>
                <c:pt idx="0">
                  <c:v>PV &gt;= 1 MW</c:v>
                </c:pt>
              </c:strCache>
            </c:strRef>
          </c:tx>
          <c:cat>
            <c:strRef>
              <c:f>'Q14 - Cost of Energy'!$B$19:$J$19</c:f>
              <c:strCache>
                <c:ptCount val="9"/>
                <c:pt idx="0">
                  <c:v>0 &lt; 5</c:v>
                </c:pt>
                <c:pt idx="1">
                  <c:v>5 &lt; 7.5</c:v>
                </c:pt>
                <c:pt idx="2">
                  <c:v>7.5&lt; 10</c:v>
                </c:pt>
                <c:pt idx="3">
                  <c:v>10 &lt; 12.5</c:v>
                </c:pt>
                <c:pt idx="4">
                  <c:v>12.5 &lt; 15</c:v>
                </c:pt>
                <c:pt idx="5">
                  <c:v>15 &lt; 17.5</c:v>
                </c:pt>
                <c:pt idx="6">
                  <c:v>17.5 &lt; 20</c:v>
                </c:pt>
                <c:pt idx="7">
                  <c:v>20.0 &lt; 22.5</c:v>
                </c:pt>
                <c:pt idx="8">
                  <c:v>22.5 +</c:v>
                </c:pt>
              </c:strCache>
            </c:strRef>
          </c:cat>
          <c:val>
            <c:numRef>
              <c:f>'Q14 - Cost of Energy'!$B$22:$J$22</c:f>
              <c:numCache>
                <c:formatCode>General</c:formatCode>
                <c:ptCount val="9"/>
                <c:pt idx="0">
                  <c:v>1</c:v>
                </c:pt>
                <c:pt idx="1">
                  <c:v>1</c:v>
                </c:pt>
                <c:pt idx="2">
                  <c:v>1</c:v>
                </c:pt>
                <c:pt idx="3">
                  <c:v>2</c:v>
                </c:pt>
                <c:pt idx="4">
                  <c:v>0</c:v>
                </c:pt>
                <c:pt idx="5">
                  <c:v>1</c:v>
                </c:pt>
                <c:pt idx="6">
                  <c:v>1</c:v>
                </c:pt>
                <c:pt idx="7">
                  <c:v>1</c:v>
                </c:pt>
                <c:pt idx="8">
                  <c:v>0</c:v>
                </c:pt>
              </c:numCache>
            </c:numRef>
          </c:val>
        </c:ser>
        <c:ser>
          <c:idx val="3"/>
          <c:order val="3"/>
          <c:tx>
            <c:strRef>
              <c:f>'Q14 - Cost of Energy'!$A$23</c:f>
              <c:strCache>
                <c:ptCount val="1"/>
                <c:pt idx="0">
                  <c:v>Other</c:v>
                </c:pt>
              </c:strCache>
            </c:strRef>
          </c:tx>
          <c:cat>
            <c:strRef>
              <c:f>'Q14 - Cost of Energy'!$B$19:$J$19</c:f>
              <c:strCache>
                <c:ptCount val="9"/>
                <c:pt idx="0">
                  <c:v>0 &lt; 5</c:v>
                </c:pt>
                <c:pt idx="1">
                  <c:v>5 &lt; 7.5</c:v>
                </c:pt>
                <c:pt idx="2">
                  <c:v>7.5&lt; 10</c:v>
                </c:pt>
                <c:pt idx="3">
                  <c:v>10 &lt; 12.5</c:v>
                </c:pt>
                <c:pt idx="4">
                  <c:v>12.5 &lt; 15</c:v>
                </c:pt>
                <c:pt idx="5">
                  <c:v>15 &lt; 17.5</c:v>
                </c:pt>
                <c:pt idx="6">
                  <c:v>17.5 &lt; 20</c:v>
                </c:pt>
                <c:pt idx="7">
                  <c:v>20.0 &lt; 22.5</c:v>
                </c:pt>
                <c:pt idx="8">
                  <c:v>22.5 +</c:v>
                </c:pt>
              </c:strCache>
            </c:strRef>
          </c:cat>
          <c:val>
            <c:numRef>
              <c:f>'Q14 - Cost of Energy'!$B$23:$J$23</c:f>
              <c:numCache>
                <c:formatCode>General</c:formatCode>
                <c:ptCount val="9"/>
                <c:pt idx="0">
                  <c:v>0</c:v>
                </c:pt>
                <c:pt idx="1">
                  <c:v>0</c:v>
                </c:pt>
                <c:pt idx="2">
                  <c:v>1</c:v>
                </c:pt>
                <c:pt idx="3">
                  <c:v>0</c:v>
                </c:pt>
                <c:pt idx="4">
                  <c:v>1</c:v>
                </c:pt>
                <c:pt idx="5">
                  <c:v>0</c:v>
                </c:pt>
                <c:pt idx="6">
                  <c:v>0</c:v>
                </c:pt>
                <c:pt idx="7">
                  <c:v>0</c:v>
                </c:pt>
                <c:pt idx="8">
                  <c:v>0</c:v>
                </c:pt>
              </c:numCache>
            </c:numRef>
          </c:val>
        </c:ser>
        <c:overlap val="100"/>
        <c:axId val="94573696"/>
        <c:axId val="94575616"/>
      </c:barChart>
      <c:catAx>
        <c:axId val="94573696"/>
        <c:scaling>
          <c:orientation val="maxMin"/>
        </c:scaling>
        <c:axPos val="l"/>
        <c:title>
          <c:tx>
            <c:rich>
              <a:bodyPr/>
              <a:lstStyle/>
              <a:p>
                <a:pPr>
                  <a:defRPr/>
                </a:pPr>
                <a:r>
                  <a:rPr lang="en-US"/>
                  <a:t>Cents / kWh</a:t>
                </a:r>
              </a:p>
            </c:rich>
          </c:tx>
          <c:layout>
            <c:manualLayout>
              <c:xMode val="edge"/>
              <c:yMode val="edge"/>
              <c:x val="2.5290686709728075E-2"/>
              <c:y val="0.38737411663315607"/>
            </c:manualLayout>
          </c:layout>
        </c:title>
        <c:numFmt formatCode="General" sourceLinked="1"/>
        <c:tickLblPos val="nextTo"/>
        <c:txPr>
          <a:bodyPr rot="0" vert="horz"/>
          <a:lstStyle/>
          <a:p>
            <a:pPr>
              <a:defRPr/>
            </a:pPr>
            <a:endParaRPr lang="en-US"/>
          </a:p>
        </c:txPr>
        <c:crossAx val="94575616"/>
        <c:crosses val="autoZero"/>
        <c:auto val="1"/>
        <c:lblAlgn val="ctr"/>
        <c:lblOffset val="100"/>
      </c:catAx>
      <c:valAx>
        <c:axId val="94575616"/>
        <c:scaling>
          <c:orientation val="minMax"/>
        </c:scaling>
        <c:axPos val="t"/>
        <c:majorGridlines/>
        <c:title>
          <c:tx>
            <c:rich>
              <a:bodyPr/>
              <a:lstStyle/>
              <a:p>
                <a:pPr>
                  <a:defRPr/>
                </a:pPr>
                <a:r>
                  <a:rPr lang="en-US"/>
                  <a:t>Participants Reporting</a:t>
                </a:r>
              </a:p>
            </c:rich>
          </c:tx>
          <c:layout>
            <c:manualLayout>
              <c:xMode val="edge"/>
              <c:yMode val="edge"/>
              <c:x val="0.45845828814602191"/>
              <c:y val="2.7689210088777949E-2"/>
            </c:manualLayout>
          </c:layout>
        </c:title>
        <c:numFmt formatCode="General" sourceLinked="1"/>
        <c:tickLblPos val="nextTo"/>
        <c:txPr>
          <a:bodyPr rot="0" vert="horz"/>
          <a:lstStyle/>
          <a:p>
            <a:pPr>
              <a:defRPr/>
            </a:pPr>
            <a:endParaRPr lang="en-US"/>
          </a:p>
        </c:txPr>
        <c:crossAx val="94573696"/>
        <c:crosses val="autoZero"/>
        <c:crossBetween val="between"/>
        <c:majorUnit val="1"/>
      </c:valAx>
    </c:plotArea>
    <c:legend>
      <c:legendPos val="r"/>
      <c:layout>
        <c:manualLayout>
          <c:xMode val="edge"/>
          <c:yMode val="edge"/>
          <c:x val="0.28631054219051738"/>
          <c:y val="0.91062578397618654"/>
          <c:w val="0.59599735106112273"/>
          <c:h val="7.1995743360372205E-2"/>
        </c:manualLayout>
      </c:layout>
      <c:spPr>
        <a:solidFill>
          <a:sysClr val="window" lastClr="FFFFFF"/>
        </a:solidFill>
        <a:ln>
          <a:solidFill>
            <a:sysClr val="windowText" lastClr="000000"/>
          </a:solidFill>
        </a:ln>
      </c:spPr>
    </c:legend>
    <c:plotVisOnly val="1"/>
    <c:dispBlanksAs val="gap"/>
  </c:chart>
  <c:spPr>
    <a:ln>
      <a:noFill/>
    </a:ln>
  </c:spPr>
  <c:txPr>
    <a:bodyPr/>
    <a:lstStyle/>
    <a:p>
      <a:pPr>
        <a:defRPr sz="1800"/>
      </a:pPr>
      <a:endParaRPr lang="en-US"/>
    </a:p>
  </c:txPr>
</c:chartSpace>
</file>

<file path=xl/charts/chart11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To bring large-scale,</a:t>
            </a:r>
            <a:r>
              <a:rPr lang="en-US" baseline="0"/>
              <a:t> innovative technologies (e.g. CSP and off-shore wind) to market, is the Loan Guarantee a necessity, a hindrance, or something in between?</a:t>
            </a:r>
            <a:endParaRPr lang="en-US"/>
          </a:p>
        </c:rich>
      </c:tx>
      <c:layout/>
    </c:title>
    <c:view3D>
      <c:rotX val="30"/>
      <c:perspective val="30"/>
    </c:view3D>
    <c:plotArea>
      <c:layout>
        <c:manualLayout>
          <c:layoutTarget val="inner"/>
          <c:xMode val="edge"/>
          <c:yMode val="edge"/>
          <c:x val="7.8813522013202894E-2"/>
          <c:y val="0.25169909145972125"/>
          <c:w val="0.84237295597359463"/>
          <c:h val="0.61116640419947554"/>
        </c:manualLayout>
      </c:layout>
      <c:pie3DChart>
        <c:varyColors val="1"/>
        <c:ser>
          <c:idx val="0"/>
          <c:order val="0"/>
          <c:dLbls>
            <c:txPr>
              <a:bodyPr/>
              <a:lstStyle/>
              <a:p>
                <a:pPr>
                  <a:defRPr sz="2400" b="1"/>
                </a:pPr>
                <a:endParaRPr lang="en-US"/>
              </a:p>
            </c:txPr>
            <c:showPercent val="1"/>
            <c:showLeaderLines val="1"/>
          </c:dLbls>
          <c:cat>
            <c:strRef>
              <c:f>'Q15 - Poll Question'!$A$11:$A$13</c:f>
              <c:strCache>
                <c:ptCount val="3"/>
                <c:pt idx="0">
                  <c:v>A Necessity</c:v>
                </c:pt>
                <c:pt idx="1">
                  <c:v>A hindrance </c:v>
                </c:pt>
                <c:pt idx="2">
                  <c:v>Something in between</c:v>
                </c:pt>
              </c:strCache>
            </c:strRef>
          </c:cat>
          <c:val>
            <c:numRef>
              <c:f>'Q15 - Poll Question'!$C$11:$C$13</c:f>
              <c:numCache>
                <c:formatCode>General</c:formatCode>
                <c:ptCount val="3"/>
                <c:pt idx="0">
                  <c:v>17</c:v>
                </c:pt>
                <c:pt idx="1">
                  <c:v>1</c:v>
                </c:pt>
                <c:pt idx="2">
                  <c:v>17</c:v>
                </c:pt>
              </c:numCache>
            </c:numRef>
          </c:val>
        </c:ser>
        <c:dLbls>
          <c:showPercent val="1"/>
        </c:dLbls>
      </c:pie3DChart>
    </c:plotArea>
    <c:legend>
      <c:legendPos val="t"/>
      <c:layout>
        <c:manualLayout>
          <c:xMode val="edge"/>
          <c:yMode val="edge"/>
          <c:x val="0.119191856439751"/>
          <c:y val="0.90481033716939263"/>
          <c:w val="0.79026801062985408"/>
          <c:h val="6.1888794669897031E-2"/>
        </c:manualLayout>
      </c:layout>
      <c:spPr>
        <a:solidFill>
          <a:sysClr val="window" lastClr="FFFFFF"/>
        </a:solidFill>
      </c:spPr>
      <c:txPr>
        <a:bodyPr/>
        <a:lstStyle/>
        <a:p>
          <a:pPr rtl="0">
            <a:defRPr sz="2000"/>
          </a:pPr>
          <a:endParaRPr lang="en-US"/>
        </a:p>
      </c:txPr>
    </c:legend>
    <c:plotVisOnly val="1"/>
    <c:dispBlanksAs val="zero"/>
  </c:chart>
  <c:spPr>
    <a:ln>
      <a:noFill/>
    </a:ln>
  </c:spPr>
  <c:txPr>
    <a:bodyPr/>
    <a:lstStyle/>
    <a:p>
      <a:pPr>
        <a:defRPr sz="1800"/>
      </a:pPr>
      <a:endParaRPr lang="en-US"/>
    </a:p>
  </c:txPr>
</c:chartSpace>
</file>

<file path=xl/charts/chart11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a:t>If the private markets were conducting</a:t>
            </a:r>
            <a:r>
              <a:rPr lang="en-US" baseline="0"/>
              <a:t> due diligence on large scale, "innovative" technology projects, </a:t>
            </a:r>
          </a:p>
          <a:p>
            <a:pPr algn="ctr">
              <a:defRPr/>
            </a:pPr>
            <a:r>
              <a:rPr lang="en-US" baseline="0"/>
              <a:t>how long would it take?</a:t>
            </a:r>
            <a:endParaRPr lang="en-US"/>
          </a:p>
        </c:rich>
      </c:tx>
      <c:layout/>
    </c:title>
    <c:view3D>
      <c:rotX val="30"/>
      <c:perspective val="30"/>
    </c:view3D>
    <c:plotArea>
      <c:layout>
        <c:manualLayout>
          <c:layoutTarget val="inner"/>
          <c:xMode val="edge"/>
          <c:yMode val="edge"/>
          <c:x val="2.0974541857006111E-2"/>
          <c:y val="0.2727494854355112"/>
          <c:w val="0.75635601112591699"/>
          <c:h val="0.5796187990192756"/>
        </c:manualLayout>
      </c:layout>
      <c:pie3DChart>
        <c:varyColors val="1"/>
        <c:ser>
          <c:idx val="0"/>
          <c:order val="0"/>
          <c:dLbls>
            <c:dLbl>
              <c:idx val="5"/>
              <c:layout>
                <c:manualLayout>
                  <c:x val="6.3184385600674686E-2"/>
                  <c:y val="6.526396510079148E-2"/>
                </c:manualLayout>
              </c:layout>
              <c:showPercent val="1"/>
            </c:dLbl>
            <c:txPr>
              <a:bodyPr/>
              <a:lstStyle/>
              <a:p>
                <a:pPr>
                  <a:defRPr sz="2400" b="1"/>
                </a:pPr>
                <a:endParaRPr lang="en-US"/>
              </a:p>
            </c:txPr>
            <c:showPercent val="1"/>
            <c:showLeaderLines val="1"/>
          </c:dLbls>
          <c:cat>
            <c:strRef>
              <c:f>'Q16 - Poll Question (2)'!$A$11:$A$17</c:f>
              <c:strCache>
                <c:ptCount val="7"/>
                <c:pt idx="0">
                  <c:v>0 &lt; 3 months</c:v>
                </c:pt>
                <c:pt idx="1">
                  <c:v>3 &lt; 6 months</c:v>
                </c:pt>
                <c:pt idx="2">
                  <c:v>6 &lt; 9 months</c:v>
                </c:pt>
                <c:pt idx="3">
                  <c:v>9 &lt; 12 months</c:v>
                </c:pt>
                <c:pt idx="4">
                  <c:v>12 &lt; 15 months</c:v>
                </c:pt>
                <c:pt idx="5">
                  <c:v>15 &lt; 18 months</c:v>
                </c:pt>
                <c:pt idx="6">
                  <c:v>18+ months</c:v>
                </c:pt>
              </c:strCache>
            </c:strRef>
          </c:cat>
          <c:val>
            <c:numRef>
              <c:f>'Q16 - Poll Question (2)'!$C$11:$C$17</c:f>
              <c:numCache>
                <c:formatCode>General</c:formatCode>
                <c:ptCount val="7"/>
                <c:pt idx="0">
                  <c:v>6</c:v>
                </c:pt>
                <c:pt idx="1">
                  <c:v>9</c:v>
                </c:pt>
                <c:pt idx="2">
                  <c:v>3</c:v>
                </c:pt>
                <c:pt idx="3">
                  <c:v>6</c:v>
                </c:pt>
                <c:pt idx="4">
                  <c:v>4</c:v>
                </c:pt>
                <c:pt idx="5">
                  <c:v>2</c:v>
                </c:pt>
                <c:pt idx="6">
                  <c:v>2</c:v>
                </c:pt>
              </c:numCache>
            </c:numRef>
          </c:val>
        </c:ser>
        <c:dLbls>
          <c:showPercent val="1"/>
        </c:dLbls>
      </c:pie3DChart>
    </c:plotArea>
    <c:legend>
      <c:legendPos val="t"/>
      <c:layout>
        <c:manualLayout>
          <c:xMode val="edge"/>
          <c:yMode val="edge"/>
          <c:x val="0.75912604635362813"/>
          <c:y val="0.2493941729681893"/>
          <c:w val="0.21882402481529312"/>
          <c:h val="0.56263950162237863"/>
        </c:manualLayout>
      </c:layout>
      <c:spPr>
        <a:solidFill>
          <a:sysClr val="window" lastClr="FFFFFF"/>
        </a:solidFill>
      </c:spPr>
      <c:txPr>
        <a:bodyPr/>
        <a:lstStyle/>
        <a:p>
          <a:pPr rtl="0">
            <a:defRPr/>
          </a:pPr>
          <a:endParaRPr lang="en-US"/>
        </a:p>
      </c:txPr>
    </c:legend>
    <c:plotVisOnly val="1"/>
    <c:dispBlanksAs val="zero"/>
  </c:chart>
  <c:spPr>
    <a:ln>
      <a:noFill/>
    </a:ln>
  </c:spPr>
  <c:txPr>
    <a:bodyPr/>
    <a:lstStyle/>
    <a:p>
      <a:pPr>
        <a:defRPr sz="1800"/>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600" b="1" i="0" baseline="0"/>
              <a:t>For projects that closed in Q310, please tell us the PRIMARY LOCATION, POWER PURCHASER, and the TOTAL and DIRECT INVESTMENT...</a:t>
            </a:r>
            <a:endParaRPr lang="en-US" sz="1600"/>
          </a:p>
          <a:p>
            <a:pPr algn="ctr">
              <a:defRPr/>
            </a:pPr>
            <a:r>
              <a:rPr lang="en-US" sz="1600" b="1" i="0" baseline="0"/>
              <a:t>(Power Purchaser)</a:t>
            </a:r>
          </a:p>
        </c:rich>
      </c:tx>
      <c:layout/>
    </c:title>
    <c:plotArea>
      <c:layout>
        <c:manualLayout>
          <c:layoutTarget val="inner"/>
          <c:xMode val="edge"/>
          <c:yMode val="edge"/>
          <c:x val="0.15388905542394291"/>
          <c:y val="0.14896811511683752"/>
          <c:w val="0.80861101318175288"/>
          <c:h val="0.74424183148727729"/>
        </c:manualLayout>
      </c:layout>
      <c:barChart>
        <c:barDir val="col"/>
        <c:grouping val="stacked"/>
        <c:ser>
          <c:idx val="0"/>
          <c:order val="0"/>
          <c:tx>
            <c:strRef>
              <c:f>'Q4 - Project Info (cntd)'!$B$19</c:f>
              <c:strCache>
                <c:ptCount val="1"/>
                <c:pt idx="0">
                  <c:v>Customer Host 
(End User)</c:v>
                </c:pt>
              </c:strCache>
            </c:strRef>
          </c:tx>
          <c:cat>
            <c:strRef>
              <c:f>'Q4 - Project Info (cntd)'!$A$20:$A$23</c:f>
              <c:strCache>
                <c:ptCount val="4"/>
                <c:pt idx="0">
                  <c:v>Wind</c:v>
                </c:pt>
                <c:pt idx="1">
                  <c:v>PV (&lt; 1 MW)</c:v>
                </c:pt>
                <c:pt idx="2">
                  <c:v>PV (&gt;= 1 MW)</c:v>
                </c:pt>
                <c:pt idx="3">
                  <c:v>Other</c:v>
                </c:pt>
              </c:strCache>
            </c:strRef>
          </c:cat>
          <c:val>
            <c:numRef>
              <c:f>'Q4 - Project Info (cntd)'!$B$20:$B$23</c:f>
              <c:numCache>
                <c:formatCode>General</c:formatCode>
                <c:ptCount val="4"/>
                <c:pt idx="0">
                  <c:v>1</c:v>
                </c:pt>
                <c:pt idx="1">
                  <c:v>12</c:v>
                </c:pt>
                <c:pt idx="2">
                  <c:v>2</c:v>
                </c:pt>
                <c:pt idx="3">
                  <c:v>3</c:v>
                </c:pt>
              </c:numCache>
            </c:numRef>
          </c:val>
        </c:ser>
        <c:ser>
          <c:idx val="1"/>
          <c:order val="1"/>
          <c:tx>
            <c:strRef>
              <c:f>'Q4 - Project Info (cntd)'!$C$19</c:f>
              <c:strCache>
                <c:ptCount val="1"/>
                <c:pt idx="0">
                  <c:v>Utility</c:v>
                </c:pt>
              </c:strCache>
            </c:strRef>
          </c:tx>
          <c:cat>
            <c:strRef>
              <c:f>'Q4 - Project Info (cntd)'!$A$20:$A$23</c:f>
              <c:strCache>
                <c:ptCount val="4"/>
                <c:pt idx="0">
                  <c:v>Wind</c:v>
                </c:pt>
                <c:pt idx="1">
                  <c:v>PV (&lt; 1 MW)</c:v>
                </c:pt>
                <c:pt idx="2">
                  <c:v>PV (&gt;= 1 MW)</c:v>
                </c:pt>
                <c:pt idx="3">
                  <c:v>Other</c:v>
                </c:pt>
              </c:strCache>
            </c:strRef>
          </c:cat>
          <c:val>
            <c:numRef>
              <c:f>'Q4 - Project Info (cntd)'!$C$20:$C$23</c:f>
              <c:numCache>
                <c:formatCode>General</c:formatCode>
                <c:ptCount val="4"/>
                <c:pt idx="0">
                  <c:v>2</c:v>
                </c:pt>
                <c:pt idx="1">
                  <c:v>3</c:v>
                </c:pt>
                <c:pt idx="2">
                  <c:v>4</c:v>
                </c:pt>
                <c:pt idx="3">
                  <c:v>6</c:v>
                </c:pt>
              </c:numCache>
            </c:numRef>
          </c:val>
        </c:ser>
        <c:ser>
          <c:idx val="2"/>
          <c:order val="2"/>
          <c:tx>
            <c:strRef>
              <c:f>'Q4 - Project Info (cntd)'!$D$19</c:f>
              <c:strCache>
                <c:ptCount val="1"/>
                <c:pt idx="0">
                  <c:v>Utility + Merchant</c:v>
                </c:pt>
              </c:strCache>
            </c:strRef>
          </c:tx>
          <c:cat>
            <c:strRef>
              <c:f>'Q4 - Project Info (cntd)'!$A$20:$A$23</c:f>
              <c:strCache>
                <c:ptCount val="4"/>
                <c:pt idx="0">
                  <c:v>Wind</c:v>
                </c:pt>
                <c:pt idx="1">
                  <c:v>PV (&lt; 1 MW)</c:v>
                </c:pt>
                <c:pt idx="2">
                  <c:v>PV (&gt;= 1 MW)</c:v>
                </c:pt>
                <c:pt idx="3">
                  <c:v>Other</c:v>
                </c:pt>
              </c:strCache>
            </c:strRef>
          </c:cat>
          <c:val>
            <c:numRef>
              <c:f>'Q4 - Project Info (cntd)'!$D$20:$D$23</c:f>
              <c:numCache>
                <c:formatCode>General</c:formatCode>
                <c:ptCount val="4"/>
                <c:pt idx="0">
                  <c:v>0</c:v>
                </c:pt>
                <c:pt idx="1">
                  <c:v>1</c:v>
                </c:pt>
                <c:pt idx="2">
                  <c:v>0</c:v>
                </c:pt>
                <c:pt idx="3">
                  <c:v>0</c:v>
                </c:pt>
              </c:numCache>
            </c:numRef>
          </c:val>
        </c:ser>
        <c:ser>
          <c:idx val="3"/>
          <c:order val="3"/>
          <c:tx>
            <c:strRef>
              <c:f>'Q4 - Project Info (cntd)'!$E$19</c:f>
              <c:strCache>
                <c:ptCount val="1"/>
                <c:pt idx="0">
                  <c:v>Merchant</c:v>
                </c:pt>
              </c:strCache>
            </c:strRef>
          </c:tx>
          <c:cat>
            <c:strRef>
              <c:f>'Q4 - Project Info (cntd)'!$A$20:$A$23</c:f>
              <c:strCache>
                <c:ptCount val="4"/>
                <c:pt idx="0">
                  <c:v>Wind</c:v>
                </c:pt>
                <c:pt idx="1">
                  <c:v>PV (&lt; 1 MW)</c:v>
                </c:pt>
                <c:pt idx="2">
                  <c:v>PV (&gt;= 1 MW)</c:v>
                </c:pt>
                <c:pt idx="3">
                  <c:v>Other</c:v>
                </c:pt>
              </c:strCache>
            </c:strRef>
          </c:cat>
          <c:val>
            <c:numRef>
              <c:f>'Q4 - Project Info (cntd)'!$E$20:$E$23</c:f>
              <c:numCache>
                <c:formatCode>General</c:formatCode>
                <c:ptCount val="4"/>
                <c:pt idx="0">
                  <c:v>0</c:v>
                </c:pt>
                <c:pt idx="1">
                  <c:v>0</c:v>
                </c:pt>
                <c:pt idx="2">
                  <c:v>0</c:v>
                </c:pt>
                <c:pt idx="3">
                  <c:v>0</c:v>
                </c:pt>
              </c:numCache>
            </c:numRef>
          </c:val>
        </c:ser>
        <c:ser>
          <c:idx val="4"/>
          <c:order val="4"/>
          <c:tx>
            <c:strRef>
              <c:f>'Q4 - Project Info (cntd)'!$F$19</c:f>
              <c:strCache>
                <c:ptCount val="1"/>
                <c:pt idx="0">
                  <c:v>Turnkey</c:v>
                </c:pt>
              </c:strCache>
            </c:strRef>
          </c:tx>
          <c:cat>
            <c:strRef>
              <c:f>'Q4 - Project Info (cntd)'!$A$20:$A$23</c:f>
              <c:strCache>
                <c:ptCount val="4"/>
                <c:pt idx="0">
                  <c:v>Wind</c:v>
                </c:pt>
                <c:pt idx="1">
                  <c:v>PV (&lt; 1 MW)</c:v>
                </c:pt>
                <c:pt idx="2">
                  <c:v>PV (&gt;= 1 MW)</c:v>
                </c:pt>
                <c:pt idx="3">
                  <c:v>Other</c:v>
                </c:pt>
              </c:strCache>
            </c:strRef>
          </c:cat>
          <c:val>
            <c:numRef>
              <c:f>'Q4 - Project Info (cntd)'!$F$20:$F$23</c:f>
              <c:numCache>
                <c:formatCode>General</c:formatCode>
                <c:ptCount val="4"/>
                <c:pt idx="0">
                  <c:v>0</c:v>
                </c:pt>
                <c:pt idx="1">
                  <c:v>0</c:v>
                </c:pt>
                <c:pt idx="2">
                  <c:v>1</c:v>
                </c:pt>
                <c:pt idx="3">
                  <c:v>0</c:v>
                </c:pt>
              </c:numCache>
            </c:numRef>
          </c:val>
        </c:ser>
        <c:overlap val="100"/>
        <c:axId val="84531456"/>
        <c:axId val="84537344"/>
      </c:barChart>
      <c:catAx>
        <c:axId val="84531456"/>
        <c:scaling>
          <c:orientation val="minMax"/>
        </c:scaling>
        <c:axPos val="b"/>
        <c:numFmt formatCode="General" sourceLinked="1"/>
        <c:tickLblPos val="nextTo"/>
        <c:txPr>
          <a:bodyPr/>
          <a:lstStyle/>
          <a:p>
            <a:pPr>
              <a:defRPr sz="2000"/>
            </a:pPr>
            <a:endParaRPr lang="en-US"/>
          </a:p>
        </c:txPr>
        <c:crossAx val="84537344"/>
        <c:crosses val="autoZero"/>
        <c:auto val="1"/>
        <c:lblAlgn val="ctr"/>
        <c:lblOffset val="100"/>
      </c:catAx>
      <c:valAx>
        <c:axId val="84537344"/>
        <c:scaling>
          <c:orientation val="minMax"/>
        </c:scaling>
        <c:axPos val="l"/>
        <c:majorGridlines/>
        <c:title>
          <c:tx>
            <c:rich>
              <a:bodyPr rot="-5400000" vert="horz"/>
              <a:lstStyle/>
              <a:p>
                <a:pPr>
                  <a:defRPr sz="2000"/>
                </a:pPr>
                <a:r>
                  <a:rPr lang="en-US" sz="2000"/>
                  <a:t>Participants Reporting</a:t>
                </a:r>
              </a:p>
            </c:rich>
          </c:tx>
          <c:layout>
            <c:manualLayout>
              <c:xMode val="edge"/>
              <c:yMode val="edge"/>
              <c:x val="3.1110201299035703E-2"/>
              <c:y val="0.26744963348111039"/>
            </c:manualLayout>
          </c:layout>
        </c:title>
        <c:numFmt formatCode="General" sourceLinked="1"/>
        <c:tickLblPos val="nextTo"/>
        <c:txPr>
          <a:bodyPr/>
          <a:lstStyle/>
          <a:p>
            <a:pPr>
              <a:defRPr sz="2000"/>
            </a:pPr>
            <a:endParaRPr lang="en-US"/>
          </a:p>
        </c:txPr>
        <c:crossAx val="84531456"/>
        <c:crosses val="autoZero"/>
        <c:crossBetween val="between"/>
        <c:majorUnit val="4"/>
      </c:valAx>
    </c:plotArea>
    <c:legend>
      <c:legendPos val="r"/>
      <c:layout>
        <c:manualLayout>
          <c:xMode val="edge"/>
          <c:yMode val="edge"/>
          <c:x val="0.74415832723083242"/>
          <c:y val="0.12572926488551686"/>
          <c:w val="0.2512713073232698"/>
          <c:h val="0.38150335765455778"/>
        </c:manualLayout>
      </c:layout>
      <c:spPr>
        <a:solidFill>
          <a:sysClr val="window" lastClr="FFFFFF"/>
        </a:solidFill>
      </c:spPr>
      <c:txPr>
        <a:bodyPr/>
        <a:lstStyle/>
        <a:p>
          <a:pPr>
            <a:defRPr sz="1600"/>
          </a:pPr>
          <a:endParaRPr lang="en-US"/>
        </a:p>
      </c:txPr>
    </c:legend>
    <c:plotVisOnly val="1"/>
    <c:dispBlanksAs val="gap"/>
  </c:chart>
  <c:spPr>
    <a:ln>
      <a:noFill/>
    </a:ln>
  </c:spPr>
</c:chartSpace>
</file>

<file path=xl/charts/chart1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600" b="1" i="0" baseline="0"/>
              <a:t>For projects that closed in Q310, please tell us the PRIMARY LOCATION, POWER PURCHASER, and the TOTAL and DIRECT INVESTMENT...</a:t>
            </a:r>
            <a:endParaRPr lang="en-US" sz="1600"/>
          </a:p>
          <a:p>
            <a:pPr algn="ctr">
              <a:defRPr/>
            </a:pPr>
            <a:r>
              <a:rPr lang="en-US" sz="1600" b="1" i="0" baseline="0"/>
              <a:t>(Power Purchaser)</a:t>
            </a:r>
          </a:p>
        </c:rich>
      </c:tx>
      <c:layout/>
    </c:title>
    <c:plotArea>
      <c:layout>
        <c:manualLayout>
          <c:layoutTarget val="inner"/>
          <c:xMode val="edge"/>
          <c:yMode val="edge"/>
          <c:x val="0.14336161367134589"/>
          <c:y val="0.15741701318748363"/>
          <c:w val="0.8517655719455377"/>
          <c:h val="0.6371626906128468"/>
        </c:manualLayout>
      </c:layout>
      <c:barChart>
        <c:barDir val="col"/>
        <c:grouping val="stacked"/>
        <c:ser>
          <c:idx val="0"/>
          <c:order val="0"/>
          <c:tx>
            <c:strRef>
              <c:f>'Q4 - Project Info (cntd)'!$A$20</c:f>
              <c:strCache>
                <c:ptCount val="1"/>
                <c:pt idx="0">
                  <c:v>Wind</c:v>
                </c:pt>
              </c:strCache>
            </c:strRef>
          </c:tx>
          <c:cat>
            <c:strRef>
              <c:f>'Q4 - Project Info (cntd)'!$B$19:$F$19</c:f>
              <c:strCache>
                <c:ptCount val="5"/>
                <c:pt idx="0">
                  <c:v>Customer Host 
(End User)</c:v>
                </c:pt>
                <c:pt idx="1">
                  <c:v>Utility</c:v>
                </c:pt>
                <c:pt idx="2">
                  <c:v>Utility + Merchant</c:v>
                </c:pt>
                <c:pt idx="3">
                  <c:v>Merchant</c:v>
                </c:pt>
                <c:pt idx="4">
                  <c:v>Turnkey</c:v>
                </c:pt>
              </c:strCache>
            </c:strRef>
          </c:cat>
          <c:val>
            <c:numRef>
              <c:f>'Q4 - Project Info (cntd)'!$B$20:$F$20</c:f>
              <c:numCache>
                <c:formatCode>General</c:formatCode>
                <c:ptCount val="5"/>
                <c:pt idx="0">
                  <c:v>1</c:v>
                </c:pt>
                <c:pt idx="1">
                  <c:v>2</c:v>
                </c:pt>
                <c:pt idx="2">
                  <c:v>0</c:v>
                </c:pt>
                <c:pt idx="3">
                  <c:v>0</c:v>
                </c:pt>
                <c:pt idx="4">
                  <c:v>0</c:v>
                </c:pt>
              </c:numCache>
            </c:numRef>
          </c:val>
        </c:ser>
        <c:ser>
          <c:idx val="1"/>
          <c:order val="1"/>
          <c:tx>
            <c:strRef>
              <c:f>'Q4 - Project Info (cntd)'!$A$21</c:f>
              <c:strCache>
                <c:ptCount val="1"/>
                <c:pt idx="0">
                  <c:v>PV (&lt; 1 MW)</c:v>
                </c:pt>
              </c:strCache>
            </c:strRef>
          </c:tx>
          <c:cat>
            <c:strRef>
              <c:f>'Q4 - Project Info (cntd)'!$B$19:$F$19</c:f>
              <c:strCache>
                <c:ptCount val="5"/>
                <c:pt idx="0">
                  <c:v>Customer Host 
(End User)</c:v>
                </c:pt>
                <c:pt idx="1">
                  <c:v>Utility</c:v>
                </c:pt>
                <c:pt idx="2">
                  <c:v>Utility + Merchant</c:v>
                </c:pt>
                <c:pt idx="3">
                  <c:v>Merchant</c:v>
                </c:pt>
                <c:pt idx="4">
                  <c:v>Turnkey</c:v>
                </c:pt>
              </c:strCache>
            </c:strRef>
          </c:cat>
          <c:val>
            <c:numRef>
              <c:f>'Q4 - Project Info (cntd)'!$B$21:$F$21</c:f>
              <c:numCache>
                <c:formatCode>General</c:formatCode>
                <c:ptCount val="5"/>
                <c:pt idx="0">
                  <c:v>12</c:v>
                </c:pt>
                <c:pt idx="1">
                  <c:v>3</c:v>
                </c:pt>
                <c:pt idx="2">
                  <c:v>1</c:v>
                </c:pt>
                <c:pt idx="3">
                  <c:v>0</c:v>
                </c:pt>
                <c:pt idx="4">
                  <c:v>0</c:v>
                </c:pt>
              </c:numCache>
            </c:numRef>
          </c:val>
        </c:ser>
        <c:ser>
          <c:idx val="2"/>
          <c:order val="2"/>
          <c:tx>
            <c:strRef>
              <c:f>'Q4 - Project Info (cntd)'!$A$22</c:f>
              <c:strCache>
                <c:ptCount val="1"/>
                <c:pt idx="0">
                  <c:v>PV (&gt;= 1 MW)</c:v>
                </c:pt>
              </c:strCache>
            </c:strRef>
          </c:tx>
          <c:cat>
            <c:strRef>
              <c:f>'Q4 - Project Info (cntd)'!$B$19:$F$19</c:f>
              <c:strCache>
                <c:ptCount val="5"/>
                <c:pt idx="0">
                  <c:v>Customer Host 
(End User)</c:v>
                </c:pt>
                <c:pt idx="1">
                  <c:v>Utility</c:v>
                </c:pt>
                <c:pt idx="2">
                  <c:v>Utility + Merchant</c:v>
                </c:pt>
                <c:pt idx="3">
                  <c:v>Merchant</c:v>
                </c:pt>
                <c:pt idx="4">
                  <c:v>Turnkey</c:v>
                </c:pt>
              </c:strCache>
            </c:strRef>
          </c:cat>
          <c:val>
            <c:numRef>
              <c:f>'Q4 - Project Info (cntd)'!$B$22:$F$22</c:f>
              <c:numCache>
                <c:formatCode>General</c:formatCode>
                <c:ptCount val="5"/>
                <c:pt idx="0">
                  <c:v>2</c:v>
                </c:pt>
                <c:pt idx="1">
                  <c:v>4</c:v>
                </c:pt>
                <c:pt idx="2">
                  <c:v>0</c:v>
                </c:pt>
                <c:pt idx="3">
                  <c:v>0</c:v>
                </c:pt>
                <c:pt idx="4">
                  <c:v>1</c:v>
                </c:pt>
              </c:numCache>
            </c:numRef>
          </c:val>
        </c:ser>
        <c:ser>
          <c:idx val="3"/>
          <c:order val="3"/>
          <c:tx>
            <c:strRef>
              <c:f>'Q4 - Project Info (cntd)'!$A$23</c:f>
              <c:strCache>
                <c:ptCount val="1"/>
                <c:pt idx="0">
                  <c:v>Other</c:v>
                </c:pt>
              </c:strCache>
            </c:strRef>
          </c:tx>
          <c:cat>
            <c:strRef>
              <c:f>'Q4 - Project Info (cntd)'!$B$19:$F$19</c:f>
              <c:strCache>
                <c:ptCount val="5"/>
                <c:pt idx="0">
                  <c:v>Customer Host 
(End User)</c:v>
                </c:pt>
                <c:pt idx="1">
                  <c:v>Utility</c:v>
                </c:pt>
                <c:pt idx="2">
                  <c:v>Utility + Merchant</c:v>
                </c:pt>
                <c:pt idx="3">
                  <c:v>Merchant</c:v>
                </c:pt>
                <c:pt idx="4">
                  <c:v>Turnkey</c:v>
                </c:pt>
              </c:strCache>
            </c:strRef>
          </c:cat>
          <c:val>
            <c:numRef>
              <c:f>'Q4 - Project Info (cntd)'!$B$23:$F$23</c:f>
              <c:numCache>
                <c:formatCode>General</c:formatCode>
                <c:ptCount val="5"/>
                <c:pt idx="0">
                  <c:v>3</c:v>
                </c:pt>
                <c:pt idx="1">
                  <c:v>6</c:v>
                </c:pt>
                <c:pt idx="2">
                  <c:v>0</c:v>
                </c:pt>
                <c:pt idx="3">
                  <c:v>0</c:v>
                </c:pt>
                <c:pt idx="4">
                  <c:v>0</c:v>
                </c:pt>
              </c:numCache>
            </c:numRef>
          </c:val>
        </c:ser>
        <c:overlap val="100"/>
        <c:axId val="85448960"/>
        <c:axId val="85454848"/>
      </c:barChart>
      <c:catAx>
        <c:axId val="85448960"/>
        <c:scaling>
          <c:orientation val="minMax"/>
        </c:scaling>
        <c:axPos val="b"/>
        <c:numFmt formatCode="General" sourceLinked="1"/>
        <c:tickLblPos val="nextTo"/>
        <c:txPr>
          <a:bodyPr/>
          <a:lstStyle/>
          <a:p>
            <a:pPr>
              <a:defRPr sz="1900"/>
            </a:pPr>
            <a:endParaRPr lang="en-US"/>
          </a:p>
        </c:txPr>
        <c:crossAx val="85454848"/>
        <c:crosses val="autoZero"/>
        <c:auto val="1"/>
        <c:lblAlgn val="ctr"/>
        <c:lblOffset val="100"/>
      </c:catAx>
      <c:valAx>
        <c:axId val="85454848"/>
        <c:scaling>
          <c:orientation val="minMax"/>
        </c:scaling>
        <c:axPos val="l"/>
        <c:majorGridlines/>
        <c:title>
          <c:tx>
            <c:rich>
              <a:bodyPr rot="-5400000" vert="horz"/>
              <a:lstStyle/>
              <a:p>
                <a:pPr>
                  <a:defRPr sz="2000"/>
                </a:pPr>
                <a:r>
                  <a:rPr lang="en-US" sz="2000"/>
                  <a:t>Participants Reporting</a:t>
                </a:r>
              </a:p>
            </c:rich>
          </c:tx>
          <c:layout>
            <c:manualLayout>
              <c:xMode val="edge"/>
              <c:yMode val="edge"/>
              <c:x val="1.479664279344174E-2"/>
              <c:y val="0.26439160848907634"/>
            </c:manualLayout>
          </c:layout>
        </c:title>
        <c:numFmt formatCode="General" sourceLinked="1"/>
        <c:tickLblPos val="nextTo"/>
        <c:txPr>
          <a:bodyPr/>
          <a:lstStyle/>
          <a:p>
            <a:pPr>
              <a:defRPr sz="2000"/>
            </a:pPr>
            <a:endParaRPr lang="en-US"/>
          </a:p>
        </c:txPr>
        <c:crossAx val="85448960"/>
        <c:crosses val="autoZero"/>
        <c:crossBetween val="between"/>
        <c:majorUnit val="4"/>
      </c:valAx>
    </c:plotArea>
    <c:legend>
      <c:legendPos val="r"/>
      <c:layout>
        <c:manualLayout>
          <c:xMode val="edge"/>
          <c:yMode val="edge"/>
          <c:x val="0.75153703031811203"/>
          <c:y val="0.20838241960278847"/>
          <c:w val="0.23199163294192457"/>
          <c:h val="0.28337252759528925"/>
        </c:manualLayout>
      </c:layout>
      <c:spPr>
        <a:solidFill>
          <a:sysClr val="window" lastClr="FFFFFF"/>
        </a:solidFill>
      </c:spPr>
      <c:txPr>
        <a:bodyPr/>
        <a:lstStyle/>
        <a:p>
          <a:pPr>
            <a:defRPr sz="2000"/>
          </a:pPr>
          <a:endParaRPr lang="en-US"/>
        </a:p>
      </c:txPr>
    </c:legend>
    <c:plotVisOnly val="1"/>
    <c:dispBlanksAs val="gap"/>
  </c:chart>
  <c:spPr>
    <a:ln>
      <a:noFill/>
    </a:ln>
  </c:spPr>
</c:chartSpace>
</file>

<file path=xl/charts/chart1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projects that closed in Q310, please tell us the PRIMARY LOCATION, POWER PURCHASER, and the TOTAL and DIRECT INVESTMENT...</a:t>
            </a:r>
            <a:endParaRPr lang="en-US"/>
          </a:p>
          <a:p>
            <a:pPr algn="ctr">
              <a:defRPr/>
            </a:pPr>
            <a:r>
              <a:rPr lang="en-US" sz="1800" b="1" i="0" baseline="0"/>
              <a:t>(Power Purchaser - All Technologies)</a:t>
            </a:r>
          </a:p>
        </c:rich>
      </c:tx>
      <c:layout/>
    </c:title>
    <c:view3D>
      <c:rotX val="50"/>
      <c:rotY val="131"/>
      <c:perspective val="30"/>
    </c:view3D>
    <c:plotArea>
      <c:layout>
        <c:manualLayout>
          <c:layoutTarget val="inner"/>
          <c:xMode val="edge"/>
          <c:yMode val="edge"/>
          <c:x val="5.0870525422995312E-2"/>
          <c:y val="0.15990144628027181"/>
          <c:w val="0.59673748478075594"/>
          <c:h val="0.80921688882328213"/>
        </c:manualLayout>
      </c:layout>
      <c:pie3DChart>
        <c:varyColors val="1"/>
        <c:ser>
          <c:idx val="0"/>
          <c:order val="0"/>
          <c:spPr>
            <a:effectLst>
              <a:outerShdw blurRad="152400" dist="317500" dir="5400000" sx="90000" sy="-19000" rotWithShape="0">
                <a:prstClr val="black">
                  <a:alpha val="15000"/>
                </a:prstClr>
              </a:outerShdw>
            </a:effectLst>
            <a:scene3d>
              <a:camera prst="orthographicFront"/>
              <a:lightRig rig="threePt" dir="t"/>
            </a:scene3d>
            <a:sp3d>
              <a:bevelT/>
            </a:sp3d>
          </c:spPr>
          <c:dLbls>
            <c:dLbl>
              <c:idx val="0"/>
              <c:layout>
                <c:manualLayout>
                  <c:x val="0.22355670841668682"/>
                  <c:y val="-0.22303290899777856"/>
                </c:manualLayout>
              </c:layout>
              <c:showCatName val="1"/>
              <c:showPercent val="1"/>
            </c:dLbl>
            <c:dLbl>
              <c:idx val="1"/>
              <c:layout>
                <c:manualLayout>
                  <c:x val="-0.13691956808423372"/>
                  <c:y val="0.16429901639510441"/>
                </c:manualLayout>
              </c:layout>
              <c:showCatName val="1"/>
              <c:showPercent val="1"/>
            </c:dLbl>
            <c:dLbl>
              <c:idx val="2"/>
              <c:layout>
                <c:manualLayout>
                  <c:x val="2.6857582400694888E-2"/>
                  <c:y val="-8.441228094905788E-2"/>
                </c:manualLayout>
              </c:layout>
              <c:showCatName val="1"/>
              <c:showPercent val="1"/>
            </c:dLbl>
            <c:dLbl>
              <c:idx val="3"/>
              <c:delete val="1"/>
            </c:dLbl>
            <c:dLbl>
              <c:idx val="4"/>
              <c:layout>
                <c:manualLayout>
                  <c:x val="1.5424545471212541E-2"/>
                  <c:y val="2.1202259082372152E-2"/>
                </c:manualLayout>
              </c:layout>
              <c:showCatName val="1"/>
              <c:showPercent val="1"/>
            </c:dLbl>
            <c:txPr>
              <a:bodyPr/>
              <a:lstStyle/>
              <a:p>
                <a:pPr>
                  <a:defRPr sz="2000" b="1"/>
                </a:pPr>
                <a:endParaRPr lang="en-US"/>
              </a:p>
            </c:txPr>
            <c:showCatName val="1"/>
            <c:showPercent val="1"/>
            <c:showLeaderLines val="1"/>
          </c:dLbls>
          <c:cat>
            <c:strRef>
              <c:f>'Q4 - Project Info (cntd)'!$B$19:$F$19</c:f>
              <c:strCache>
                <c:ptCount val="5"/>
                <c:pt idx="0">
                  <c:v>Customer Host 
(End User)</c:v>
                </c:pt>
                <c:pt idx="1">
                  <c:v>Utility</c:v>
                </c:pt>
                <c:pt idx="2">
                  <c:v>Utility + Merchant</c:v>
                </c:pt>
                <c:pt idx="3">
                  <c:v>Merchant</c:v>
                </c:pt>
                <c:pt idx="4">
                  <c:v>Turnkey</c:v>
                </c:pt>
              </c:strCache>
            </c:strRef>
          </c:cat>
          <c:val>
            <c:numRef>
              <c:f>'Q4 - Project Info (cntd)'!$B$24:$F$24</c:f>
              <c:numCache>
                <c:formatCode>General</c:formatCode>
                <c:ptCount val="5"/>
                <c:pt idx="0">
                  <c:v>18</c:v>
                </c:pt>
                <c:pt idx="1">
                  <c:v>15</c:v>
                </c:pt>
                <c:pt idx="2">
                  <c:v>1</c:v>
                </c:pt>
                <c:pt idx="3">
                  <c:v>0</c:v>
                </c:pt>
                <c:pt idx="4">
                  <c:v>1</c:v>
                </c:pt>
              </c:numCache>
            </c:numRef>
          </c:val>
        </c:ser>
      </c:pie3DChart>
      <c:spPr>
        <a:effectLst>
          <a:innerShdw blurRad="63500" dist="50800" dir="2700000">
            <a:prstClr val="black">
              <a:alpha val="50000"/>
            </a:prstClr>
          </a:innerShdw>
        </a:effectLst>
        <a:scene3d>
          <a:camera prst="orthographicFront"/>
          <a:lightRig rig="threePt" dir="t"/>
        </a:scene3d>
        <a:sp3d prstMaterial="plastic"/>
      </c:spPr>
    </c:plotArea>
    <c:plotVisOnly val="1"/>
  </c:chart>
  <c:spPr>
    <a:ln>
      <a:noFill/>
    </a:ln>
    <a:effectLst/>
  </c:spPr>
</c:chartSpace>
</file>

<file path=xl/charts/chart1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600" b="1" i="0" baseline="0"/>
              <a:t>For projects that closed in Q210, please tell us the PRIMARY LOCATION, POWER PURCHASER, and the TOTAL and DIRECT INVESTMENT...</a:t>
            </a:r>
          </a:p>
          <a:p>
            <a:pPr algn="ctr">
              <a:defRPr/>
            </a:pPr>
            <a:r>
              <a:rPr lang="en-US" sz="1600" b="1" i="0" baseline="0"/>
              <a:t>(Total &amp; Direct Investment)</a:t>
            </a:r>
            <a:endParaRPr lang="en-US" sz="1600"/>
          </a:p>
        </c:rich>
      </c:tx>
      <c:layout/>
    </c:title>
    <c:plotArea>
      <c:layout>
        <c:manualLayout>
          <c:layoutTarget val="inner"/>
          <c:xMode val="edge"/>
          <c:yMode val="edge"/>
          <c:x val="0.18640290005323834"/>
          <c:y val="0.15656976145087331"/>
          <c:w val="0.79693052864687763"/>
          <c:h val="0.74211818615075476"/>
        </c:manualLayout>
      </c:layout>
      <c:barChart>
        <c:barDir val="col"/>
        <c:grouping val="clustered"/>
        <c:ser>
          <c:idx val="0"/>
          <c:order val="0"/>
          <c:tx>
            <c:v>Total Financed</c:v>
          </c:tx>
          <c:cat>
            <c:strRef>
              <c:f>'Q4 - Project Info (cntd)'!$A$29:$A$32</c:f>
              <c:strCache>
                <c:ptCount val="4"/>
                <c:pt idx="0">
                  <c:v>Wind</c:v>
                </c:pt>
                <c:pt idx="1">
                  <c:v>PV (&lt; 1 MW)</c:v>
                </c:pt>
                <c:pt idx="2">
                  <c:v>PV (&gt;= 1 MW)</c:v>
                </c:pt>
                <c:pt idx="3">
                  <c:v>Other</c:v>
                </c:pt>
              </c:strCache>
            </c:strRef>
          </c:cat>
          <c:val>
            <c:numRef>
              <c:f>'Q4 - Project Info (cntd)'!$L$29:$L$32</c:f>
              <c:numCache>
                <c:formatCode>General</c:formatCode>
                <c:ptCount val="4"/>
                <c:pt idx="0">
                  <c:v>755.05</c:v>
                </c:pt>
                <c:pt idx="1">
                  <c:v>213.4</c:v>
                </c:pt>
                <c:pt idx="2">
                  <c:v>510.55</c:v>
                </c:pt>
                <c:pt idx="3">
                  <c:v>1081.2</c:v>
                </c:pt>
              </c:numCache>
            </c:numRef>
          </c:val>
        </c:ser>
        <c:ser>
          <c:idx val="1"/>
          <c:order val="1"/>
          <c:tx>
            <c:v>Direct Investment</c:v>
          </c:tx>
          <c:cat>
            <c:strRef>
              <c:f>'Q4 - Project Info (cntd)'!$A$29:$A$32</c:f>
              <c:strCache>
                <c:ptCount val="4"/>
                <c:pt idx="0">
                  <c:v>Wind</c:v>
                </c:pt>
                <c:pt idx="1">
                  <c:v>PV (&lt; 1 MW)</c:v>
                </c:pt>
                <c:pt idx="2">
                  <c:v>PV (&gt;= 1 MW)</c:v>
                </c:pt>
                <c:pt idx="3">
                  <c:v>Other</c:v>
                </c:pt>
              </c:strCache>
            </c:strRef>
          </c:cat>
          <c:val>
            <c:numRef>
              <c:f>'Q4 - Project Info (cntd)'!$L$39:$L$42</c:f>
              <c:numCache>
                <c:formatCode>General</c:formatCode>
                <c:ptCount val="4"/>
                <c:pt idx="0">
                  <c:v>75.599999999999994</c:v>
                </c:pt>
                <c:pt idx="1">
                  <c:v>28.5</c:v>
                </c:pt>
                <c:pt idx="2">
                  <c:v>406.65</c:v>
                </c:pt>
                <c:pt idx="3">
                  <c:v>85.6</c:v>
                </c:pt>
              </c:numCache>
            </c:numRef>
          </c:val>
        </c:ser>
        <c:axId val="85605376"/>
        <c:axId val="85619456"/>
      </c:barChart>
      <c:catAx>
        <c:axId val="85605376"/>
        <c:scaling>
          <c:orientation val="minMax"/>
        </c:scaling>
        <c:axPos val="b"/>
        <c:numFmt formatCode="General" sourceLinked="1"/>
        <c:tickLblPos val="nextTo"/>
        <c:txPr>
          <a:bodyPr/>
          <a:lstStyle/>
          <a:p>
            <a:pPr>
              <a:defRPr sz="1800"/>
            </a:pPr>
            <a:endParaRPr lang="en-US"/>
          </a:p>
        </c:txPr>
        <c:crossAx val="85619456"/>
        <c:crosses val="autoZero"/>
        <c:auto val="1"/>
        <c:lblAlgn val="ctr"/>
        <c:lblOffset val="100"/>
      </c:catAx>
      <c:valAx>
        <c:axId val="85619456"/>
        <c:scaling>
          <c:orientation val="minMax"/>
        </c:scaling>
        <c:axPos val="l"/>
        <c:majorGridlines/>
        <c:title>
          <c:tx>
            <c:rich>
              <a:bodyPr rot="-5400000" vert="horz"/>
              <a:lstStyle/>
              <a:p>
                <a:pPr>
                  <a:defRPr sz="1800"/>
                </a:pPr>
                <a:r>
                  <a:rPr lang="en-US" sz="1800"/>
                  <a:t>CapEx of Projects Reported (est.)</a:t>
                </a:r>
              </a:p>
            </c:rich>
          </c:tx>
          <c:layout>
            <c:manualLayout>
              <c:xMode val="edge"/>
              <c:yMode val="edge"/>
              <c:x val="1.630363257522191E-2"/>
              <c:y val="0.24999082255654592"/>
            </c:manualLayout>
          </c:layout>
        </c:title>
        <c:numFmt formatCode="\$#,##0" sourceLinked="0"/>
        <c:tickLblPos val="nextTo"/>
        <c:txPr>
          <a:bodyPr/>
          <a:lstStyle/>
          <a:p>
            <a:pPr>
              <a:defRPr sz="1800"/>
            </a:pPr>
            <a:endParaRPr lang="en-US"/>
          </a:p>
        </c:txPr>
        <c:crossAx val="85605376"/>
        <c:crosses val="autoZero"/>
        <c:crossBetween val="between"/>
      </c:valAx>
    </c:plotArea>
    <c:legend>
      <c:legendPos val="r"/>
      <c:layout>
        <c:manualLayout>
          <c:xMode val="edge"/>
          <c:yMode val="edge"/>
          <c:x val="0.52609392802812982"/>
          <c:y val="0.18815401360193726"/>
          <c:w val="0.26816734277822579"/>
          <c:h val="0.19796399533848444"/>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1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your projects that are ON-SITE and BEHIND-THE-METER, please tell us about the customer host... </a:t>
            </a:r>
            <a:endParaRPr lang="en-US"/>
          </a:p>
        </c:rich>
      </c:tx>
      <c:layout/>
    </c:title>
    <c:plotArea>
      <c:layout>
        <c:manualLayout>
          <c:layoutTarget val="inner"/>
          <c:xMode val="edge"/>
          <c:yMode val="edge"/>
          <c:x val="0.13191503076629768"/>
          <c:y val="0.12756133950404344"/>
          <c:w val="0.85197238162423017"/>
          <c:h val="0.72984793410964588"/>
        </c:manualLayout>
      </c:layout>
      <c:barChart>
        <c:barDir val="col"/>
        <c:grouping val="clustered"/>
        <c:ser>
          <c:idx val="0"/>
          <c:order val="0"/>
          <c:cat>
            <c:strRef>
              <c:f>'Q5 - Customer Host'!$B$10:$G$10</c:f>
              <c:strCache>
                <c:ptCount val="6"/>
                <c:pt idx="0">
                  <c:v>1-3</c:v>
                </c:pt>
                <c:pt idx="1">
                  <c:v>4-6</c:v>
                </c:pt>
                <c:pt idx="2">
                  <c:v>7-9</c:v>
                </c:pt>
                <c:pt idx="3">
                  <c:v>10 - 49</c:v>
                </c:pt>
                <c:pt idx="4">
                  <c:v>50 - 99</c:v>
                </c:pt>
                <c:pt idx="5">
                  <c:v>100+</c:v>
                </c:pt>
              </c:strCache>
            </c:strRef>
          </c:cat>
          <c:val>
            <c:numRef>
              <c:f>'Q5 - Customer Host'!$B$15:$G$15</c:f>
              <c:numCache>
                <c:formatCode>General</c:formatCode>
                <c:ptCount val="6"/>
                <c:pt idx="0">
                  <c:v>30</c:v>
                </c:pt>
                <c:pt idx="1">
                  <c:v>7</c:v>
                </c:pt>
                <c:pt idx="2">
                  <c:v>3</c:v>
                </c:pt>
                <c:pt idx="3">
                  <c:v>5</c:v>
                </c:pt>
                <c:pt idx="4">
                  <c:v>0</c:v>
                </c:pt>
                <c:pt idx="5">
                  <c:v>0</c:v>
                </c:pt>
              </c:numCache>
            </c:numRef>
          </c:val>
        </c:ser>
        <c:axId val="85713664"/>
        <c:axId val="85715584"/>
      </c:barChart>
      <c:catAx>
        <c:axId val="85713664"/>
        <c:scaling>
          <c:orientation val="minMax"/>
        </c:scaling>
        <c:axPos val="b"/>
        <c:title>
          <c:tx>
            <c:rich>
              <a:bodyPr/>
              <a:lstStyle/>
              <a:p>
                <a:pPr>
                  <a:defRPr sz="1800"/>
                </a:pPr>
                <a:r>
                  <a:rPr lang="en-US" sz="1800"/>
                  <a:t>Range of Projects Completed</a:t>
                </a:r>
              </a:p>
            </c:rich>
          </c:tx>
          <c:layout/>
        </c:title>
        <c:tickLblPos val="nextTo"/>
        <c:txPr>
          <a:bodyPr/>
          <a:lstStyle/>
          <a:p>
            <a:pPr>
              <a:defRPr sz="1800"/>
            </a:pPr>
            <a:endParaRPr lang="en-US"/>
          </a:p>
        </c:txPr>
        <c:crossAx val="85715584"/>
        <c:crosses val="autoZero"/>
        <c:auto val="1"/>
        <c:lblAlgn val="ctr"/>
        <c:lblOffset val="100"/>
      </c:catAx>
      <c:valAx>
        <c:axId val="85715584"/>
        <c:scaling>
          <c:orientation val="minMax"/>
        </c:scaling>
        <c:axPos val="l"/>
        <c:majorGridlines/>
        <c:title>
          <c:tx>
            <c:rich>
              <a:bodyPr rot="-5400000" vert="horz"/>
              <a:lstStyle/>
              <a:p>
                <a:pPr>
                  <a:defRPr sz="1800"/>
                </a:pPr>
                <a:r>
                  <a:rPr lang="en-US" sz="1800"/>
                  <a:t>Particpants Reporting</a:t>
                </a:r>
              </a:p>
            </c:rich>
          </c:tx>
          <c:layout>
            <c:manualLayout>
              <c:xMode val="edge"/>
              <c:yMode val="edge"/>
              <c:x val="1.7830123890791881E-2"/>
              <c:y val="0.30085216721495905"/>
            </c:manualLayout>
          </c:layout>
        </c:title>
        <c:numFmt formatCode="General" sourceLinked="1"/>
        <c:tickLblPos val="nextTo"/>
        <c:txPr>
          <a:bodyPr/>
          <a:lstStyle/>
          <a:p>
            <a:pPr>
              <a:defRPr sz="1800"/>
            </a:pPr>
            <a:endParaRPr lang="en-US"/>
          </a:p>
        </c:txPr>
        <c:crossAx val="85713664"/>
        <c:crosses val="autoZero"/>
        <c:crossBetween val="between"/>
      </c:valAx>
    </c:plotArea>
    <c:plotVisOnly val="1"/>
  </c:chart>
  <c:spPr>
    <a:ln>
      <a:noFill/>
    </a:ln>
  </c:spPr>
</c:chartSpace>
</file>

<file path=xl/charts/chart1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600" b="1" i="0" baseline="0"/>
              <a:t>For your projects that are ON-SITE and BEHIND-THE-METER, please tell us about the customer host... </a:t>
            </a:r>
            <a:endParaRPr lang="en-US" sz="1600"/>
          </a:p>
          <a:p>
            <a:pPr algn="ctr">
              <a:defRPr/>
            </a:pPr>
            <a:r>
              <a:rPr lang="en-US" sz="1600" b="1" i="0" baseline="0"/>
              <a:t>(# of Projects &amp; Amount of Capacity)</a:t>
            </a:r>
          </a:p>
        </c:rich>
      </c:tx>
      <c:layout/>
    </c:title>
    <c:plotArea>
      <c:layout>
        <c:manualLayout>
          <c:layoutTarget val="inner"/>
          <c:xMode val="edge"/>
          <c:yMode val="edge"/>
          <c:x val="0.14819180494168865"/>
          <c:y val="0.18951461205177256"/>
          <c:w val="0.68474719647935489"/>
          <c:h val="0.51803366737885215"/>
        </c:manualLayout>
      </c:layout>
      <c:barChart>
        <c:barDir val="col"/>
        <c:grouping val="clustered"/>
        <c:ser>
          <c:idx val="0"/>
          <c:order val="0"/>
          <c:tx>
            <c:v># of Projects</c:v>
          </c:tx>
          <c:cat>
            <c:strRef>
              <c:f>'Q5 - Customer Host'!$A$11:$A$14</c:f>
              <c:strCache>
                <c:ptCount val="4"/>
                <c:pt idx="0">
                  <c:v>Residential</c:v>
                </c:pt>
                <c:pt idx="1">
                  <c:v>Commercial &amp; Industrial</c:v>
                </c:pt>
                <c:pt idx="2">
                  <c:v>Federal Government</c:v>
                </c:pt>
                <c:pt idx="3">
                  <c:v>State &amp; Local Govt.</c:v>
                </c:pt>
              </c:strCache>
            </c:strRef>
          </c:cat>
          <c:val>
            <c:numRef>
              <c:f>'Q5 - Customer Host'!$I$11:$I$14</c:f>
              <c:numCache>
                <c:formatCode>General</c:formatCode>
                <c:ptCount val="4"/>
                <c:pt idx="0">
                  <c:v>86</c:v>
                </c:pt>
                <c:pt idx="1">
                  <c:v>155</c:v>
                </c:pt>
                <c:pt idx="2">
                  <c:v>4</c:v>
                </c:pt>
                <c:pt idx="3">
                  <c:v>24</c:v>
                </c:pt>
              </c:numCache>
            </c:numRef>
          </c:val>
        </c:ser>
        <c:axId val="85864832"/>
        <c:axId val="85866368"/>
      </c:barChart>
      <c:scatterChart>
        <c:scatterStyle val="lineMarker"/>
        <c:ser>
          <c:idx val="1"/>
          <c:order val="1"/>
          <c:tx>
            <c:v>MWs</c:v>
          </c:tx>
          <c:spPr>
            <a:ln w="47625">
              <a:noFill/>
            </a:ln>
          </c:spPr>
          <c:yVal>
            <c:numRef>
              <c:f>'Q5 - Customer Host'!$K$21:$K$24</c:f>
              <c:numCache>
                <c:formatCode>General</c:formatCode>
                <c:ptCount val="4"/>
                <c:pt idx="0">
                  <c:v>63.05</c:v>
                </c:pt>
                <c:pt idx="1">
                  <c:v>105.65</c:v>
                </c:pt>
                <c:pt idx="2">
                  <c:v>2.5499999999999998</c:v>
                </c:pt>
                <c:pt idx="3">
                  <c:v>25.65</c:v>
                </c:pt>
              </c:numCache>
            </c:numRef>
          </c:yVal>
        </c:ser>
        <c:axId val="85872640"/>
        <c:axId val="85874176"/>
      </c:scatterChart>
      <c:catAx>
        <c:axId val="85864832"/>
        <c:scaling>
          <c:orientation val="minMax"/>
        </c:scaling>
        <c:axPos val="b"/>
        <c:numFmt formatCode="General" sourceLinked="1"/>
        <c:tickLblPos val="nextTo"/>
        <c:txPr>
          <a:bodyPr rot="0" vert="horz"/>
          <a:lstStyle/>
          <a:p>
            <a:pPr>
              <a:defRPr sz="1800"/>
            </a:pPr>
            <a:endParaRPr lang="en-US"/>
          </a:p>
        </c:txPr>
        <c:crossAx val="85866368"/>
        <c:crosses val="autoZero"/>
        <c:auto val="1"/>
        <c:lblAlgn val="ctr"/>
        <c:lblOffset val="100"/>
      </c:catAx>
      <c:valAx>
        <c:axId val="85866368"/>
        <c:scaling>
          <c:orientation val="minMax"/>
          <c:max val="160"/>
        </c:scaling>
        <c:axPos val="l"/>
        <c:majorGridlines/>
        <c:title>
          <c:tx>
            <c:rich>
              <a:bodyPr/>
              <a:lstStyle/>
              <a:p>
                <a:pPr>
                  <a:defRPr sz="2000"/>
                </a:pPr>
                <a:r>
                  <a:rPr lang="en-US" sz="2000"/>
                  <a:t>Projects Behind the Meter (est.)</a:t>
                </a:r>
              </a:p>
            </c:rich>
          </c:tx>
          <c:layout>
            <c:manualLayout>
              <c:xMode val="edge"/>
              <c:yMode val="edge"/>
              <c:x val="1.9090950599345194E-2"/>
              <c:y val="0.16474254089686613"/>
            </c:manualLayout>
          </c:layout>
        </c:title>
        <c:numFmt formatCode="General" sourceLinked="1"/>
        <c:tickLblPos val="nextTo"/>
        <c:txPr>
          <a:bodyPr rot="0" vert="horz"/>
          <a:lstStyle/>
          <a:p>
            <a:pPr>
              <a:defRPr sz="1800"/>
            </a:pPr>
            <a:endParaRPr lang="en-US"/>
          </a:p>
        </c:txPr>
        <c:crossAx val="85864832"/>
        <c:crosses val="autoZero"/>
        <c:crossBetween val="between"/>
        <c:majorUnit val="40"/>
      </c:valAx>
      <c:valAx>
        <c:axId val="85872640"/>
        <c:scaling>
          <c:orientation val="minMax"/>
        </c:scaling>
        <c:delete val="1"/>
        <c:axPos val="b"/>
        <c:tickLblPos val="none"/>
        <c:crossAx val="85874176"/>
        <c:crosses val="autoZero"/>
        <c:crossBetween val="midCat"/>
      </c:valAx>
      <c:valAx>
        <c:axId val="85874176"/>
        <c:scaling>
          <c:orientation val="minMax"/>
          <c:max val="160"/>
        </c:scaling>
        <c:axPos val="r"/>
        <c:title>
          <c:tx>
            <c:rich>
              <a:bodyPr rot="5400000" vert="horz"/>
              <a:lstStyle/>
              <a:p>
                <a:pPr>
                  <a:defRPr sz="2000"/>
                </a:pPr>
                <a:r>
                  <a:rPr lang="en-US" sz="2000"/>
                  <a:t>MWs Financed (est.)</a:t>
                </a:r>
              </a:p>
            </c:rich>
          </c:tx>
          <c:layout>
            <c:manualLayout>
              <c:xMode val="edge"/>
              <c:yMode val="edge"/>
              <c:x val="0.92648365508723185"/>
              <c:y val="0.29357743502287226"/>
            </c:manualLayout>
          </c:layout>
        </c:title>
        <c:numFmt formatCode="General" sourceLinked="1"/>
        <c:tickLblPos val="nextTo"/>
        <c:txPr>
          <a:bodyPr rot="0" vert="horz"/>
          <a:lstStyle/>
          <a:p>
            <a:pPr>
              <a:defRPr sz="1800"/>
            </a:pPr>
            <a:endParaRPr lang="en-US"/>
          </a:p>
        </c:txPr>
        <c:crossAx val="85872640"/>
        <c:crosses val="max"/>
        <c:crossBetween val="midCat"/>
        <c:majorUnit val="40"/>
      </c:valAx>
    </c:plotArea>
    <c:legend>
      <c:legendPos val="r"/>
      <c:layout>
        <c:manualLayout>
          <c:xMode val="edge"/>
          <c:yMode val="edge"/>
          <c:x val="0.78737863068637626"/>
          <c:y val="0.82290207331670462"/>
          <c:w val="0.2103917718007588"/>
          <c:h val="0.17615714122101556"/>
        </c:manualLayout>
      </c:layout>
      <c:overlay val="1"/>
      <c:spPr>
        <a:solidFill>
          <a:sysClr val="window" lastClr="FFFFFF"/>
        </a:solidFill>
      </c:spPr>
      <c:txPr>
        <a:bodyPr/>
        <a:lstStyle/>
        <a:p>
          <a:pPr>
            <a:defRPr sz="1800"/>
          </a:pPr>
          <a:endParaRPr lang="en-US"/>
        </a:p>
      </c:txPr>
    </c:legend>
    <c:plotVisOnly val="1"/>
    <c:dispBlanksAs val="gap"/>
  </c:chart>
  <c:spPr>
    <a:ln>
      <a:noFill/>
    </a:ln>
  </c:spPr>
</c:chartSpace>
</file>

<file path=xl/charts/chart1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your projects that are ON-SITE and BEHIND-THE-METER, please tell us about the customer host... </a:t>
            </a:r>
            <a:endParaRPr lang="en-US"/>
          </a:p>
          <a:p>
            <a:pPr algn="ctr">
              <a:defRPr/>
            </a:pPr>
            <a:r>
              <a:rPr lang="en-US" sz="1800" b="1" i="0" baseline="0"/>
              <a:t>(Aggregate Capacity)</a:t>
            </a:r>
          </a:p>
        </c:rich>
      </c:tx>
      <c:layout/>
    </c:title>
    <c:plotArea>
      <c:layout>
        <c:manualLayout>
          <c:layoutTarget val="inner"/>
          <c:xMode val="edge"/>
          <c:yMode val="edge"/>
          <c:x val="0.15866447891376223"/>
          <c:y val="0.17455385216246733"/>
          <c:w val="0.66746708590682546"/>
          <c:h val="0.63364152943700414"/>
        </c:manualLayout>
      </c:layout>
      <c:barChart>
        <c:barDir val="col"/>
        <c:grouping val="clustered"/>
        <c:ser>
          <c:idx val="0"/>
          <c:order val="0"/>
          <c:tx>
            <c:strRef>
              <c:f>'Q5 - Customer Host'!$A$21</c:f>
              <c:strCache>
                <c:ptCount val="1"/>
                <c:pt idx="0">
                  <c:v>Residential</c:v>
                </c:pt>
              </c:strCache>
            </c:strRef>
          </c:tx>
          <c:cat>
            <c:strRef>
              <c:f>'Q5 - Customer Host'!$B$20:$I$20</c:f>
              <c:strCache>
                <c:ptCount val="8"/>
                <c:pt idx="0">
                  <c:v>0 &lt; 100kW</c:v>
                </c:pt>
                <c:pt idx="1">
                  <c:v>100 &lt; 1MW</c:v>
                </c:pt>
                <c:pt idx="2">
                  <c:v>1 &lt; 5MW</c:v>
                </c:pt>
                <c:pt idx="3">
                  <c:v>5 &lt; 25</c:v>
                </c:pt>
                <c:pt idx="4">
                  <c:v>25 &lt; 100</c:v>
                </c:pt>
                <c:pt idx="5">
                  <c:v>100 &lt; 200</c:v>
                </c:pt>
                <c:pt idx="6">
                  <c:v>200 &lt; 500</c:v>
                </c:pt>
                <c:pt idx="7">
                  <c:v>500+</c:v>
                </c:pt>
              </c:strCache>
            </c:strRef>
          </c:cat>
          <c:val>
            <c:numRef>
              <c:f>'Q5 - Customer Host'!$B$21:$I$21</c:f>
              <c:numCache>
                <c:formatCode>General</c:formatCode>
                <c:ptCount val="8"/>
                <c:pt idx="0">
                  <c:v>11</c:v>
                </c:pt>
                <c:pt idx="1">
                  <c:v>0</c:v>
                </c:pt>
                <c:pt idx="2">
                  <c:v>0</c:v>
                </c:pt>
                <c:pt idx="3">
                  <c:v>0</c:v>
                </c:pt>
                <c:pt idx="4">
                  <c:v>1</c:v>
                </c:pt>
                <c:pt idx="5">
                  <c:v>0</c:v>
                </c:pt>
                <c:pt idx="6">
                  <c:v>0</c:v>
                </c:pt>
                <c:pt idx="7">
                  <c:v>0</c:v>
                </c:pt>
              </c:numCache>
            </c:numRef>
          </c:val>
        </c:ser>
        <c:ser>
          <c:idx val="1"/>
          <c:order val="1"/>
          <c:tx>
            <c:strRef>
              <c:f>'Q5 - Customer Host'!$A$22</c:f>
              <c:strCache>
                <c:ptCount val="1"/>
                <c:pt idx="0">
                  <c:v>Commercial &amp; Industrial</c:v>
                </c:pt>
              </c:strCache>
            </c:strRef>
          </c:tx>
          <c:cat>
            <c:strRef>
              <c:f>'Q5 - Customer Host'!$B$20:$I$20</c:f>
              <c:strCache>
                <c:ptCount val="8"/>
                <c:pt idx="0">
                  <c:v>0 &lt; 100kW</c:v>
                </c:pt>
                <c:pt idx="1">
                  <c:v>100 &lt; 1MW</c:v>
                </c:pt>
                <c:pt idx="2">
                  <c:v>1 &lt; 5MW</c:v>
                </c:pt>
                <c:pt idx="3">
                  <c:v>5 &lt; 25</c:v>
                </c:pt>
                <c:pt idx="4">
                  <c:v>25 &lt; 100</c:v>
                </c:pt>
                <c:pt idx="5">
                  <c:v>100 &lt; 200</c:v>
                </c:pt>
                <c:pt idx="6">
                  <c:v>200 &lt; 500</c:v>
                </c:pt>
                <c:pt idx="7">
                  <c:v>500+</c:v>
                </c:pt>
              </c:strCache>
            </c:strRef>
          </c:cat>
          <c:val>
            <c:numRef>
              <c:f>'Q5 - Customer Host'!$B$22:$I$22</c:f>
              <c:numCache>
                <c:formatCode>General</c:formatCode>
                <c:ptCount val="8"/>
                <c:pt idx="0">
                  <c:v>3</c:v>
                </c:pt>
                <c:pt idx="1">
                  <c:v>10</c:v>
                </c:pt>
                <c:pt idx="2">
                  <c:v>3</c:v>
                </c:pt>
                <c:pt idx="3">
                  <c:v>2</c:v>
                </c:pt>
                <c:pt idx="4">
                  <c:v>1</c:v>
                </c:pt>
                <c:pt idx="5">
                  <c:v>0</c:v>
                </c:pt>
                <c:pt idx="6">
                  <c:v>0</c:v>
                </c:pt>
                <c:pt idx="7">
                  <c:v>0</c:v>
                </c:pt>
              </c:numCache>
            </c:numRef>
          </c:val>
        </c:ser>
        <c:ser>
          <c:idx val="2"/>
          <c:order val="2"/>
          <c:tx>
            <c:strRef>
              <c:f>'Q5 - Customer Host'!$A$23</c:f>
              <c:strCache>
                <c:ptCount val="1"/>
                <c:pt idx="0">
                  <c:v>Federal Government</c:v>
                </c:pt>
              </c:strCache>
            </c:strRef>
          </c:tx>
          <c:cat>
            <c:strRef>
              <c:f>'Q5 - Customer Host'!$B$20:$I$20</c:f>
              <c:strCache>
                <c:ptCount val="8"/>
                <c:pt idx="0">
                  <c:v>0 &lt; 100kW</c:v>
                </c:pt>
                <c:pt idx="1">
                  <c:v>100 &lt; 1MW</c:v>
                </c:pt>
                <c:pt idx="2">
                  <c:v>1 &lt; 5MW</c:v>
                </c:pt>
                <c:pt idx="3">
                  <c:v>5 &lt; 25</c:v>
                </c:pt>
                <c:pt idx="4">
                  <c:v>25 &lt; 100</c:v>
                </c:pt>
                <c:pt idx="5">
                  <c:v>100 &lt; 200</c:v>
                </c:pt>
                <c:pt idx="6">
                  <c:v>200 &lt; 500</c:v>
                </c:pt>
                <c:pt idx="7">
                  <c:v>500+</c:v>
                </c:pt>
              </c:strCache>
            </c:strRef>
          </c:cat>
          <c:val>
            <c:numRef>
              <c:f>'Q5 - Customer Host'!$B$23:$I$23</c:f>
              <c:numCache>
                <c:formatCode>General</c:formatCode>
                <c:ptCount val="8"/>
                <c:pt idx="0">
                  <c:v>1</c:v>
                </c:pt>
                <c:pt idx="1">
                  <c:v>0</c:v>
                </c:pt>
                <c:pt idx="2">
                  <c:v>1</c:v>
                </c:pt>
                <c:pt idx="3">
                  <c:v>0</c:v>
                </c:pt>
                <c:pt idx="4">
                  <c:v>0</c:v>
                </c:pt>
                <c:pt idx="5">
                  <c:v>0</c:v>
                </c:pt>
                <c:pt idx="6">
                  <c:v>0</c:v>
                </c:pt>
                <c:pt idx="7">
                  <c:v>0</c:v>
                </c:pt>
              </c:numCache>
            </c:numRef>
          </c:val>
        </c:ser>
        <c:ser>
          <c:idx val="3"/>
          <c:order val="3"/>
          <c:tx>
            <c:strRef>
              <c:f>'Q5 - Customer Host'!$A$24</c:f>
              <c:strCache>
                <c:ptCount val="1"/>
                <c:pt idx="0">
                  <c:v>State &amp; Local Govt.</c:v>
                </c:pt>
              </c:strCache>
            </c:strRef>
          </c:tx>
          <c:cat>
            <c:strRef>
              <c:f>'Q5 - Customer Host'!$B$20:$I$20</c:f>
              <c:strCache>
                <c:ptCount val="8"/>
                <c:pt idx="0">
                  <c:v>0 &lt; 100kW</c:v>
                </c:pt>
                <c:pt idx="1">
                  <c:v>100 &lt; 1MW</c:v>
                </c:pt>
                <c:pt idx="2">
                  <c:v>1 &lt; 5MW</c:v>
                </c:pt>
                <c:pt idx="3">
                  <c:v>5 &lt; 25</c:v>
                </c:pt>
                <c:pt idx="4">
                  <c:v>25 &lt; 100</c:v>
                </c:pt>
                <c:pt idx="5">
                  <c:v>100 &lt; 200</c:v>
                </c:pt>
                <c:pt idx="6">
                  <c:v>200 &lt; 500</c:v>
                </c:pt>
                <c:pt idx="7">
                  <c:v>500+</c:v>
                </c:pt>
              </c:strCache>
            </c:strRef>
          </c:cat>
          <c:val>
            <c:numRef>
              <c:f>'Q5 - Customer Host'!$B$24:$I$24</c:f>
              <c:numCache>
                <c:formatCode>General</c:formatCode>
                <c:ptCount val="8"/>
                <c:pt idx="0">
                  <c:v>2</c:v>
                </c:pt>
                <c:pt idx="1">
                  <c:v>1</c:v>
                </c:pt>
                <c:pt idx="2">
                  <c:v>4</c:v>
                </c:pt>
                <c:pt idx="3">
                  <c:v>1</c:v>
                </c:pt>
                <c:pt idx="4">
                  <c:v>0</c:v>
                </c:pt>
                <c:pt idx="5">
                  <c:v>0</c:v>
                </c:pt>
                <c:pt idx="6">
                  <c:v>0</c:v>
                </c:pt>
                <c:pt idx="7">
                  <c:v>0</c:v>
                </c:pt>
              </c:numCache>
            </c:numRef>
          </c:val>
        </c:ser>
        <c:axId val="85790720"/>
        <c:axId val="85792640"/>
      </c:barChart>
      <c:catAx>
        <c:axId val="85790720"/>
        <c:scaling>
          <c:orientation val="minMax"/>
        </c:scaling>
        <c:axPos val="b"/>
        <c:title>
          <c:tx>
            <c:rich>
              <a:bodyPr/>
              <a:lstStyle/>
              <a:p>
                <a:pPr>
                  <a:defRPr sz="1800"/>
                </a:pPr>
                <a:r>
                  <a:rPr lang="en-US" sz="1800"/>
                  <a:t>Aggregate Range of Projects (MWs)</a:t>
                </a:r>
              </a:p>
            </c:rich>
          </c:tx>
          <c:layout>
            <c:manualLayout>
              <c:xMode val="edge"/>
              <c:yMode val="edge"/>
              <c:x val="0.32925128473652321"/>
              <c:y val="0.9462498448895863"/>
            </c:manualLayout>
          </c:layout>
        </c:title>
        <c:tickLblPos val="nextTo"/>
        <c:txPr>
          <a:bodyPr/>
          <a:lstStyle/>
          <a:p>
            <a:pPr>
              <a:defRPr sz="1800"/>
            </a:pPr>
            <a:endParaRPr lang="en-US"/>
          </a:p>
        </c:txPr>
        <c:crossAx val="85792640"/>
        <c:crosses val="autoZero"/>
        <c:auto val="1"/>
        <c:lblAlgn val="ctr"/>
        <c:lblOffset val="100"/>
      </c:catAx>
      <c:valAx>
        <c:axId val="85792640"/>
        <c:scaling>
          <c:orientation val="minMax"/>
        </c:scaling>
        <c:axPos val="l"/>
        <c:majorGridlines/>
        <c:title>
          <c:tx>
            <c:rich>
              <a:bodyPr rot="-5400000" vert="horz"/>
              <a:lstStyle/>
              <a:p>
                <a:pPr>
                  <a:defRPr sz="1800"/>
                </a:pPr>
                <a:r>
                  <a:rPr lang="en-US" sz="1800"/>
                  <a:t>Participants Reporting</a:t>
                </a:r>
              </a:p>
            </c:rich>
          </c:tx>
          <c:layout>
            <c:manualLayout>
              <c:xMode val="edge"/>
              <c:yMode val="edge"/>
              <c:x val="3.5681267398842219E-2"/>
              <c:y val="0.27722245141302143"/>
            </c:manualLayout>
          </c:layout>
        </c:title>
        <c:numFmt formatCode="General" sourceLinked="1"/>
        <c:tickLblPos val="nextTo"/>
        <c:txPr>
          <a:bodyPr/>
          <a:lstStyle/>
          <a:p>
            <a:pPr>
              <a:defRPr sz="1800"/>
            </a:pPr>
            <a:endParaRPr lang="en-US"/>
          </a:p>
        </c:txPr>
        <c:crossAx val="85790720"/>
        <c:crosses val="autoZero"/>
        <c:crossBetween val="between"/>
      </c:valAx>
    </c:plotArea>
    <c:legend>
      <c:legendPos val="r"/>
      <c:layout>
        <c:manualLayout>
          <c:xMode val="edge"/>
          <c:yMode val="edge"/>
          <c:x val="0.67681065610516533"/>
          <c:y val="0.21752576310507374"/>
          <c:w val="0.30471321710029942"/>
          <c:h val="0.54405285177270923"/>
        </c:manualLayout>
      </c:layout>
      <c:spPr>
        <a:solidFill>
          <a:sysClr val="window" lastClr="FFFFFF"/>
        </a:solidFill>
      </c:spPr>
      <c:txPr>
        <a:bodyPr/>
        <a:lstStyle/>
        <a:p>
          <a:pPr>
            <a:defRPr sz="1800"/>
          </a:pPr>
          <a:endParaRPr lang="en-US"/>
        </a:p>
      </c:txPr>
    </c:legend>
    <c:plotVisOnly val="1"/>
  </c:chart>
  <c:spPr>
    <a:ln>
      <a:noFill/>
    </a:ln>
  </c:spPr>
</c:chartSpace>
</file>

<file path=xl/charts/chart1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your projects that are ON-SITE and BEHIND-THE-METER, please tell us about the customer host... </a:t>
            </a:r>
          </a:p>
          <a:p>
            <a:pPr algn="ctr">
              <a:defRPr/>
            </a:pPr>
            <a:r>
              <a:rPr lang="en-US" sz="1800" b="1" i="0" baseline="0"/>
              <a:t>(Aggregate Capacity)</a:t>
            </a:r>
            <a:endParaRPr lang="en-US"/>
          </a:p>
        </c:rich>
      </c:tx>
      <c:layout/>
    </c:title>
    <c:plotArea>
      <c:layout>
        <c:manualLayout>
          <c:layoutTarget val="inner"/>
          <c:xMode val="edge"/>
          <c:yMode val="edge"/>
          <c:x val="0.10197986388305999"/>
          <c:y val="0.18720000000000001"/>
          <c:w val="0.86934026374502504"/>
          <c:h val="0.59326226529376125"/>
        </c:manualLayout>
      </c:layout>
      <c:barChart>
        <c:barDir val="col"/>
        <c:grouping val="clustered"/>
        <c:ser>
          <c:idx val="0"/>
          <c:order val="0"/>
          <c:tx>
            <c:strRef>
              <c:f>'Q5 - Customer Host'!$B$20</c:f>
              <c:strCache>
                <c:ptCount val="1"/>
                <c:pt idx="0">
                  <c:v>0 &lt; 100kW</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Host'!$B$21:$B$24</c:f>
              <c:numCache>
                <c:formatCode>General</c:formatCode>
                <c:ptCount val="4"/>
                <c:pt idx="0">
                  <c:v>11</c:v>
                </c:pt>
                <c:pt idx="1">
                  <c:v>3</c:v>
                </c:pt>
                <c:pt idx="2">
                  <c:v>1</c:v>
                </c:pt>
                <c:pt idx="3">
                  <c:v>2</c:v>
                </c:pt>
              </c:numCache>
            </c:numRef>
          </c:val>
        </c:ser>
        <c:ser>
          <c:idx val="1"/>
          <c:order val="1"/>
          <c:tx>
            <c:strRef>
              <c:f>'Q5 - Customer Host'!$C$20</c:f>
              <c:strCache>
                <c:ptCount val="1"/>
                <c:pt idx="0">
                  <c:v>100 &lt; 1MW</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Host'!$C$21:$C$24</c:f>
              <c:numCache>
                <c:formatCode>General</c:formatCode>
                <c:ptCount val="4"/>
                <c:pt idx="0">
                  <c:v>0</c:v>
                </c:pt>
                <c:pt idx="1">
                  <c:v>10</c:v>
                </c:pt>
                <c:pt idx="2">
                  <c:v>0</c:v>
                </c:pt>
                <c:pt idx="3">
                  <c:v>1</c:v>
                </c:pt>
              </c:numCache>
            </c:numRef>
          </c:val>
        </c:ser>
        <c:ser>
          <c:idx val="2"/>
          <c:order val="2"/>
          <c:tx>
            <c:strRef>
              <c:f>'Q5 - Customer Host'!$D$20</c:f>
              <c:strCache>
                <c:ptCount val="1"/>
                <c:pt idx="0">
                  <c:v>1 &lt; 5MW</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Host'!$D$21:$D$24</c:f>
              <c:numCache>
                <c:formatCode>General</c:formatCode>
                <c:ptCount val="4"/>
                <c:pt idx="0">
                  <c:v>0</c:v>
                </c:pt>
                <c:pt idx="1">
                  <c:v>3</c:v>
                </c:pt>
                <c:pt idx="2">
                  <c:v>1</c:v>
                </c:pt>
                <c:pt idx="3">
                  <c:v>4</c:v>
                </c:pt>
              </c:numCache>
            </c:numRef>
          </c:val>
        </c:ser>
        <c:ser>
          <c:idx val="3"/>
          <c:order val="3"/>
          <c:tx>
            <c:strRef>
              <c:f>'Q5 - Customer Host'!$E$20</c:f>
              <c:strCache>
                <c:ptCount val="1"/>
                <c:pt idx="0">
                  <c:v>5 &lt; 25</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Host'!$E$21:$E$24</c:f>
              <c:numCache>
                <c:formatCode>General</c:formatCode>
                <c:ptCount val="4"/>
                <c:pt idx="0">
                  <c:v>0</c:v>
                </c:pt>
                <c:pt idx="1">
                  <c:v>2</c:v>
                </c:pt>
                <c:pt idx="2">
                  <c:v>0</c:v>
                </c:pt>
                <c:pt idx="3">
                  <c:v>1</c:v>
                </c:pt>
              </c:numCache>
            </c:numRef>
          </c:val>
        </c:ser>
        <c:ser>
          <c:idx val="4"/>
          <c:order val="4"/>
          <c:tx>
            <c:strRef>
              <c:f>'Q5 - Customer Host'!$F$20</c:f>
              <c:strCache>
                <c:ptCount val="1"/>
                <c:pt idx="0">
                  <c:v>25 &lt; 100</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Host'!$F$21:$F$24</c:f>
              <c:numCache>
                <c:formatCode>General</c:formatCode>
                <c:ptCount val="4"/>
                <c:pt idx="0">
                  <c:v>1</c:v>
                </c:pt>
                <c:pt idx="1">
                  <c:v>1</c:v>
                </c:pt>
                <c:pt idx="2">
                  <c:v>0</c:v>
                </c:pt>
                <c:pt idx="3">
                  <c:v>0</c:v>
                </c:pt>
              </c:numCache>
            </c:numRef>
          </c:val>
        </c:ser>
        <c:ser>
          <c:idx val="5"/>
          <c:order val="5"/>
          <c:tx>
            <c:strRef>
              <c:f>'Q5 - Customer Host'!$G$20</c:f>
              <c:strCache>
                <c:ptCount val="1"/>
                <c:pt idx="0">
                  <c:v>100 &lt; 200</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Host'!$G$21:$G$24</c:f>
              <c:numCache>
                <c:formatCode>General</c:formatCode>
                <c:ptCount val="4"/>
                <c:pt idx="0">
                  <c:v>0</c:v>
                </c:pt>
                <c:pt idx="1">
                  <c:v>0</c:v>
                </c:pt>
                <c:pt idx="2">
                  <c:v>0</c:v>
                </c:pt>
                <c:pt idx="3">
                  <c:v>0</c:v>
                </c:pt>
              </c:numCache>
            </c:numRef>
          </c:val>
        </c:ser>
        <c:ser>
          <c:idx val="6"/>
          <c:order val="6"/>
          <c:tx>
            <c:strRef>
              <c:f>'Q5 - Customer Host'!$H$20</c:f>
              <c:strCache>
                <c:ptCount val="1"/>
                <c:pt idx="0">
                  <c:v>200 &lt; 500</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Host'!$H$21:$H$24</c:f>
              <c:numCache>
                <c:formatCode>General</c:formatCode>
                <c:ptCount val="4"/>
                <c:pt idx="0">
                  <c:v>0</c:v>
                </c:pt>
                <c:pt idx="1">
                  <c:v>0</c:v>
                </c:pt>
                <c:pt idx="2">
                  <c:v>0</c:v>
                </c:pt>
                <c:pt idx="3">
                  <c:v>0</c:v>
                </c:pt>
              </c:numCache>
            </c:numRef>
          </c:val>
        </c:ser>
        <c:ser>
          <c:idx val="7"/>
          <c:order val="7"/>
          <c:tx>
            <c:strRef>
              <c:f>'Q5 - Customer Host'!$I$20</c:f>
              <c:strCache>
                <c:ptCount val="1"/>
                <c:pt idx="0">
                  <c:v>500+</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Host'!$I$21:$I$24</c:f>
              <c:numCache>
                <c:formatCode>General</c:formatCode>
                <c:ptCount val="4"/>
                <c:pt idx="0">
                  <c:v>0</c:v>
                </c:pt>
                <c:pt idx="1">
                  <c:v>0</c:v>
                </c:pt>
                <c:pt idx="2">
                  <c:v>0</c:v>
                </c:pt>
                <c:pt idx="3">
                  <c:v>0</c:v>
                </c:pt>
              </c:numCache>
            </c:numRef>
          </c:val>
        </c:ser>
        <c:axId val="86142336"/>
        <c:axId val="86164992"/>
      </c:barChart>
      <c:catAx>
        <c:axId val="86142336"/>
        <c:scaling>
          <c:orientation val="minMax"/>
        </c:scaling>
        <c:axPos val="b"/>
        <c:title>
          <c:tx>
            <c:rich>
              <a:bodyPr/>
              <a:lstStyle/>
              <a:p>
                <a:pPr>
                  <a:defRPr sz="1800"/>
                </a:pPr>
                <a:r>
                  <a:rPr lang="en-US" sz="1800"/>
                  <a:t>Customer Host</a:t>
                </a:r>
              </a:p>
            </c:rich>
          </c:tx>
          <c:layout/>
        </c:title>
        <c:tickLblPos val="nextTo"/>
        <c:txPr>
          <a:bodyPr/>
          <a:lstStyle/>
          <a:p>
            <a:pPr>
              <a:defRPr sz="1800"/>
            </a:pPr>
            <a:endParaRPr lang="en-US"/>
          </a:p>
        </c:txPr>
        <c:crossAx val="86164992"/>
        <c:crosses val="autoZero"/>
        <c:auto val="1"/>
        <c:lblAlgn val="ctr"/>
        <c:lblOffset val="100"/>
      </c:catAx>
      <c:valAx>
        <c:axId val="86164992"/>
        <c:scaling>
          <c:orientation val="minMax"/>
        </c:scaling>
        <c:axPos val="l"/>
        <c:majorGridlines/>
        <c:title>
          <c:tx>
            <c:rich>
              <a:bodyPr rot="-5400000" vert="horz"/>
              <a:lstStyle/>
              <a:p>
                <a:pPr>
                  <a:defRPr sz="1800"/>
                </a:pPr>
                <a:r>
                  <a:rPr lang="en-US" sz="1800"/>
                  <a:t>Participants Reporting</a:t>
                </a:r>
              </a:p>
            </c:rich>
          </c:tx>
          <c:layout>
            <c:manualLayout>
              <c:xMode val="edge"/>
              <c:yMode val="edge"/>
              <c:x val="1.2423761556264433E-3"/>
              <c:y val="0.30724134867756914"/>
            </c:manualLayout>
          </c:layout>
        </c:title>
        <c:numFmt formatCode="General" sourceLinked="1"/>
        <c:tickLblPos val="nextTo"/>
        <c:txPr>
          <a:bodyPr/>
          <a:lstStyle/>
          <a:p>
            <a:pPr>
              <a:defRPr sz="1800"/>
            </a:pPr>
            <a:endParaRPr lang="en-US"/>
          </a:p>
        </c:txPr>
        <c:crossAx val="86142336"/>
        <c:crosses val="autoZero"/>
        <c:crossBetween val="between"/>
      </c:valAx>
    </c:plotArea>
    <c:legend>
      <c:legendPos val="r"/>
      <c:layout>
        <c:manualLayout>
          <c:xMode val="edge"/>
          <c:yMode val="edge"/>
          <c:x val="0.8122608361673811"/>
          <c:y val="0.11511342620633959"/>
          <c:w val="0.16430345834594998"/>
          <c:h val="0.44317722592368264"/>
        </c:manualLayout>
      </c:layout>
      <c:spPr>
        <a:solidFill>
          <a:sysClr val="window" lastClr="FFFFFF"/>
        </a:solidFill>
      </c:spPr>
      <c:txPr>
        <a:bodyPr/>
        <a:lstStyle/>
        <a:p>
          <a:pPr>
            <a:defRPr sz="1800"/>
          </a:pPr>
          <a:endParaRPr lang="en-US"/>
        </a:p>
      </c:txPr>
    </c:legend>
    <c:plotVisOnly val="1"/>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 of respondents reporting specific information</a:t>
            </a:r>
          </a:p>
        </c:rich>
      </c:tx>
      <c:layout/>
    </c:title>
    <c:plotArea>
      <c:layout>
        <c:manualLayout>
          <c:layoutTarget val="inner"/>
          <c:xMode val="edge"/>
          <c:yMode val="edge"/>
          <c:x val="0.10075963729015562"/>
          <c:y val="0.11816954588611073"/>
          <c:w val="0.8829268042042504"/>
          <c:h val="0.78059877687529555"/>
        </c:manualLayout>
      </c:layout>
      <c:barChart>
        <c:barDir val="col"/>
        <c:grouping val="clustered"/>
        <c:ser>
          <c:idx val="0"/>
          <c:order val="0"/>
          <c:dLbls>
            <c:dLbl>
              <c:idx val="2"/>
              <c:layout>
                <c:manualLayout>
                  <c:x val="1.4830507732358173E-3"/>
                  <c:y val="-3.3859004436407047E-3"/>
                </c:manualLayout>
              </c:layout>
              <c:showVal val="1"/>
            </c:dLbl>
            <c:dLbl>
              <c:idx val="3"/>
              <c:layout>
                <c:manualLayout>
                  <c:x val="0"/>
                  <c:y val="-1.4126778381039401E-2"/>
                </c:manualLayout>
              </c:layout>
              <c:showVal val="1"/>
            </c:dLbl>
            <c:dLbl>
              <c:idx val="4"/>
              <c:layout>
                <c:manualLayout>
                  <c:x val="0"/>
                  <c:y val="-2.3337283178484641E-2"/>
                </c:manualLayout>
              </c:layout>
              <c:showVal val="1"/>
            </c:dLbl>
            <c:numFmt formatCode="0%" sourceLinked="0"/>
            <c:txPr>
              <a:bodyPr/>
              <a:lstStyle/>
              <a:p>
                <a:pPr>
                  <a:defRPr sz="1800"/>
                </a:pPr>
                <a:endParaRPr lang="en-US"/>
              </a:p>
            </c:txPr>
            <c:showVal val="1"/>
          </c:dLbls>
          <c:cat>
            <c:strRef>
              <c:f>'Q2 - Provided Contact Info'!$A$11:$A$15</c:f>
              <c:strCache>
                <c:ptCount val="5"/>
                <c:pt idx="0">
                  <c:v>Title</c:v>
                </c:pt>
                <c:pt idx="1">
                  <c:v>Company</c:v>
                </c:pt>
                <c:pt idx="2">
                  <c:v>Name</c:v>
                </c:pt>
                <c:pt idx="3">
                  <c:v>Email</c:v>
                </c:pt>
                <c:pt idx="4">
                  <c:v>Phone</c:v>
                </c:pt>
              </c:strCache>
            </c:strRef>
          </c:cat>
          <c:val>
            <c:numRef>
              <c:f>'Q2 - Provided Contact Info'!$B$11:$B$15</c:f>
              <c:numCache>
                <c:formatCode>0.0%</c:formatCode>
                <c:ptCount val="5"/>
                <c:pt idx="0">
                  <c:v>0.72727272727272729</c:v>
                </c:pt>
                <c:pt idx="1">
                  <c:v>0.7</c:v>
                </c:pt>
                <c:pt idx="2">
                  <c:v>0.72727272727272729</c:v>
                </c:pt>
                <c:pt idx="3">
                  <c:v>0.70909090909090911</c:v>
                </c:pt>
                <c:pt idx="4">
                  <c:v>0.65454545454545454</c:v>
                </c:pt>
              </c:numCache>
            </c:numRef>
          </c:val>
        </c:ser>
        <c:axId val="83745024"/>
        <c:axId val="84148224"/>
      </c:barChart>
      <c:catAx>
        <c:axId val="83745024"/>
        <c:scaling>
          <c:orientation val="minMax"/>
        </c:scaling>
        <c:axPos val="b"/>
        <c:tickLblPos val="nextTo"/>
        <c:txPr>
          <a:bodyPr/>
          <a:lstStyle/>
          <a:p>
            <a:pPr>
              <a:defRPr sz="1800"/>
            </a:pPr>
            <a:endParaRPr lang="en-US"/>
          </a:p>
        </c:txPr>
        <c:crossAx val="84148224"/>
        <c:crosses val="autoZero"/>
        <c:auto val="1"/>
        <c:lblAlgn val="ctr"/>
        <c:lblOffset val="100"/>
      </c:catAx>
      <c:valAx>
        <c:axId val="84148224"/>
        <c:scaling>
          <c:orientation val="minMax"/>
          <c:max val="1"/>
        </c:scaling>
        <c:axPos val="l"/>
        <c:majorGridlines/>
        <c:numFmt formatCode="0%" sourceLinked="0"/>
        <c:tickLblPos val="nextTo"/>
        <c:txPr>
          <a:bodyPr/>
          <a:lstStyle/>
          <a:p>
            <a:pPr>
              <a:defRPr sz="1800"/>
            </a:pPr>
            <a:endParaRPr lang="en-US"/>
          </a:p>
        </c:txPr>
        <c:crossAx val="83745024"/>
        <c:crosses val="autoZero"/>
        <c:crossBetween val="between"/>
      </c:valAx>
    </c:plotArea>
    <c:plotVisOnly val="1"/>
  </c:chart>
  <c:spPr>
    <a:ln>
      <a:noFill/>
    </a:ln>
  </c:spPr>
</c:chartSpace>
</file>

<file path=xl/charts/chart2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3200"/>
              <a:t>% of Respondents</a:t>
            </a:r>
          </a:p>
        </c:rich>
      </c:tx>
      <c:layout/>
    </c:title>
    <c:view3D>
      <c:rotX val="30"/>
      <c:perspective val="30"/>
    </c:view3D>
    <c:plotArea>
      <c:layout>
        <c:manualLayout>
          <c:layoutTarget val="inner"/>
          <c:xMode val="edge"/>
          <c:yMode val="edge"/>
          <c:x val="6.6447681180050698E-3"/>
          <c:y val="0"/>
          <c:w val="0.90574032902006896"/>
          <c:h val="1"/>
        </c:manualLayout>
      </c:layout>
      <c:pie3DChart>
        <c:varyColors val="1"/>
        <c:ser>
          <c:idx val="0"/>
          <c:order val="0"/>
          <c:dLbls>
            <c:txPr>
              <a:bodyPr/>
              <a:lstStyle/>
              <a:p>
                <a:pPr>
                  <a:defRPr sz="2600" b="1"/>
                </a:pPr>
                <a:endParaRPr lang="en-US"/>
              </a:p>
            </c:txPr>
            <c:showPercent val="1"/>
            <c:showLeaderLines val="1"/>
          </c:dLbls>
          <c:cat>
            <c:strRef>
              <c:f>'Q5 - Customer Host'!$A$21:$A$24</c:f>
              <c:strCache>
                <c:ptCount val="4"/>
                <c:pt idx="0">
                  <c:v>Residential</c:v>
                </c:pt>
                <c:pt idx="1">
                  <c:v>Commercial &amp; Industrial</c:v>
                </c:pt>
                <c:pt idx="2">
                  <c:v>Federal Government</c:v>
                </c:pt>
                <c:pt idx="3">
                  <c:v>State &amp; Local Govt.</c:v>
                </c:pt>
              </c:strCache>
            </c:strRef>
          </c:cat>
          <c:val>
            <c:numRef>
              <c:f>'Q5 - Customer Host'!$J$21:$J$24</c:f>
              <c:numCache>
                <c:formatCode>0</c:formatCode>
                <c:ptCount val="4"/>
                <c:pt idx="0">
                  <c:v>12</c:v>
                </c:pt>
                <c:pt idx="1">
                  <c:v>19</c:v>
                </c:pt>
                <c:pt idx="2">
                  <c:v>2</c:v>
                </c:pt>
                <c:pt idx="3">
                  <c:v>8</c:v>
                </c:pt>
              </c:numCache>
            </c:numRef>
          </c:val>
        </c:ser>
        <c:dLbls>
          <c:showPercent val="1"/>
        </c:dLbls>
      </c:pie3DChart>
    </c:plotArea>
    <c:legend>
      <c:legendPos val="r"/>
      <c:layout>
        <c:manualLayout>
          <c:xMode val="edge"/>
          <c:yMode val="edge"/>
          <c:x val="0.67403373011133461"/>
          <c:y val="0.75737203786563068"/>
          <c:w val="0.32596626988866678"/>
          <c:h val="0.24223142780333129"/>
        </c:manualLayout>
      </c:layout>
      <c:txPr>
        <a:bodyPr/>
        <a:lstStyle/>
        <a:p>
          <a:pPr>
            <a:defRPr sz="2000" b="1"/>
          </a:pPr>
          <a:endParaRPr lang="en-US"/>
        </a:p>
      </c:txPr>
    </c:legend>
    <c:plotVisOnly val="1"/>
  </c:chart>
  <c:spPr>
    <a:ln>
      <a:noFill/>
    </a:ln>
  </c:spPr>
</c:chartSpace>
</file>

<file path=xl/charts/chart2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your projects that are ON-SITE and BEHIND-THE-METER, please tell us about the customer host... </a:t>
            </a:r>
            <a:endParaRPr lang="en-US"/>
          </a:p>
          <a:p>
            <a:pPr algn="ctr">
              <a:defRPr/>
            </a:pPr>
            <a:r>
              <a:rPr lang="en-US" sz="1800" b="1" i="0" baseline="0"/>
              <a:t>(Financing Structure)</a:t>
            </a:r>
          </a:p>
        </c:rich>
      </c:tx>
      <c:layout/>
    </c:title>
    <c:plotArea>
      <c:layout>
        <c:manualLayout>
          <c:layoutTarget val="inner"/>
          <c:xMode val="edge"/>
          <c:yMode val="edge"/>
          <c:x val="0.13495516807577898"/>
          <c:y val="0.15948779129881491"/>
          <c:w val="0.85815927241295498"/>
          <c:h val="0.47605726556907668"/>
        </c:manualLayout>
      </c:layout>
      <c:barChart>
        <c:barDir val="col"/>
        <c:grouping val="stacked"/>
        <c:ser>
          <c:idx val="0"/>
          <c:order val="0"/>
          <c:tx>
            <c:strRef>
              <c:f>'Q5 - Customer Host'!$A$31</c:f>
              <c:strCache>
                <c:ptCount val="1"/>
                <c:pt idx="0">
                  <c:v>Residential</c:v>
                </c:pt>
              </c:strCache>
            </c:strRef>
          </c:tx>
          <c:cat>
            <c:strRef>
              <c:f>'Q5 - Customer Host'!$B$30:$H$30</c:f>
              <c:strCache>
                <c:ptCount val="7"/>
                <c:pt idx="0">
                  <c:v>Self-Finance</c:v>
                </c:pt>
                <c:pt idx="1">
                  <c:v>PPA w/ Developer</c:v>
                </c:pt>
                <c:pt idx="2">
                  <c:v>Lease</c:v>
                </c:pt>
                <c:pt idx="3">
                  <c:v>CREBs/QECBs</c:v>
                </c:pt>
                <c:pt idx="4">
                  <c:v>Manufacturer Provided</c:v>
                </c:pt>
                <c:pt idx="5">
                  <c:v>Other</c:v>
                </c:pt>
                <c:pt idx="6">
                  <c:v>Dont' Know</c:v>
                </c:pt>
              </c:strCache>
            </c:strRef>
          </c:cat>
          <c:val>
            <c:numRef>
              <c:f>'Q5 - Customer Host'!$B$31:$H$31</c:f>
              <c:numCache>
                <c:formatCode>General</c:formatCode>
                <c:ptCount val="7"/>
                <c:pt idx="0">
                  <c:v>9</c:v>
                </c:pt>
                <c:pt idx="1">
                  <c:v>2</c:v>
                </c:pt>
                <c:pt idx="2">
                  <c:v>0</c:v>
                </c:pt>
                <c:pt idx="3">
                  <c:v>0</c:v>
                </c:pt>
                <c:pt idx="4">
                  <c:v>1</c:v>
                </c:pt>
                <c:pt idx="5">
                  <c:v>0</c:v>
                </c:pt>
                <c:pt idx="6">
                  <c:v>0</c:v>
                </c:pt>
              </c:numCache>
            </c:numRef>
          </c:val>
        </c:ser>
        <c:ser>
          <c:idx val="1"/>
          <c:order val="1"/>
          <c:tx>
            <c:strRef>
              <c:f>'Q5 - Customer Host'!$A$32</c:f>
              <c:strCache>
                <c:ptCount val="1"/>
                <c:pt idx="0">
                  <c:v>Commercial &amp; Industrial</c:v>
                </c:pt>
              </c:strCache>
            </c:strRef>
          </c:tx>
          <c:cat>
            <c:strRef>
              <c:f>'Q5 - Customer Host'!$B$30:$H$30</c:f>
              <c:strCache>
                <c:ptCount val="7"/>
                <c:pt idx="0">
                  <c:v>Self-Finance</c:v>
                </c:pt>
                <c:pt idx="1">
                  <c:v>PPA w/ Developer</c:v>
                </c:pt>
                <c:pt idx="2">
                  <c:v>Lease</c:v>
                </c:pt>
                <c:pt idx="3">
                  <c:v>CREBs/QECBs</c:v>
                </c:pt>
                <c:pt idx="4">
                  <c:v>Manufacturer Provided</c:v>
                </c:pt>
                <c:pt idx="5">
                  <c:v>Other</c:v>
                </c:pt>
                <c:pt idx="6">
                  <c:v>Dont' Know</c:v>
                </c:pt>
              </c:strCache>
            </c:strRef>
          </c:cat>
          <c:val>
            <c:numRef>
              <c:f>'Q5 - Customer Host'!$B$32:$H$32</c:f>
              <c:numCache>
                <c:formatCode>General</c:formatCode>
                <c:ptCount val="7"/>
                <c:pt idx="0">
                  <c:v>11</c:v>
                </c:pt>
                <c:pt idx="1">
                  <c:v>6</c:v>
                </c:pt>
                <c:pt idx="2">
                  <c:v>1</c:v>
                </c:pt>
                <c:pt idx="3">
                  <c:v>0</c:v>
                </c:pt>
                <c:pt idx="4">
                  <c:v>1</c:v>
                </c:pt>
                <c:pt idx="5">
                  <c:v>0</c:v>
                </c:pt>
                <c:pt idx="6">
                  <c:v>1</c:v>
                </c:pt>
              </c:numCache>
            </c:numRef>
          </c:val>
        </c:ser>
        <c:ser>
          <c:idx val="2"/>
          <c:order val="2"/>
          <c:tx>
            <c:strRef>
              <c:f>'Q5 - Customer Host'!$A$33</c:f>
              <c:strCache>
                <c:ptCount val="1"/>
                <c:pt idx="0">
                  <c:v>Federal Government</c:v>
                </c:pt>
              </c:strCache>
            </c:strRef>
          </c:tx>
          <c:cat>
            <c:strRef>
              <c:f>'Q5 - Customer Host'!$B$30:$H$30</c:f>
              <c:strCache>
                <c:ptCount val="7"/>
                <c:pt idx="0">
                  <c:v>Self-Finance</c:v>
                </c:pt>
                <c:pt idx="1">
                  <c:v>PPA w/ Developer</c:v>
                </c:pt>
                <c:pt idx="2">
                  <c:v>Lease</c:v>
                </c:pt>
                <c:pt idx="3">
                  <c:v>CREBs/QECBs</c:v>
                </c:pt>
                <c:pt idx="4">
                  <c:v>Manufacturer Provided</c:v>
                </c:pt>
                <c:pt idx="5">
                  <c:v>Other</c:v>
                </c:pt>
                <c:pt idx="6">
                  <c:v>Dont' Know</c:v>
                </c:pt>
              </c:strCache>
            </c:strRef>
          </c:cat>
          <c:val>
            <c:numRef>
              <c:f>'Q5 - Customer Host'!$B$33:$H$33</c:f>
              <c:numCache>
                <c:formatCode>General</c:formatCode>
                <c:ptCount val="7"/>
                <c:pt idx="0">
                  <c:v>1</c:v>
                </c:pt>
                <c:pt idx="1">
                  <c:v>1</c:v>
                </c:pt>
                <c:pt idx="2">
                  <c:v>0</c:v>
                </c:pt>
                <c:pt idx="3">
                  <c:v>0</c:v>
                </c:pt>
                <c:pt idx="4">
                  <c:v>0</c:v>
                </c:pt>
                <c:pt idx="5">
                  <c:v>0</c:v>
                </c:pt>
                <c:pt idx="6">
                  <c:v>0</c:v>
                </c:pt>
              </c:numCache>
            </c:numRef>
          </c:val>
        </c:ser>
        <c:ser>
          <c:idx val="3"/>
          <c:order val="3"/>
          <c:tx>
            <c:strRef>
              <c:f>'Q5 - Customer Host'!$A$34</c:f>
              <c:strCache>
                <c:ptCount val="1"/>
                <c:pt idx="0">
                  <c:v>State &amp; Local Govt.</c:v>
                </c:pt>
              </c:strCache>
            </c:strRef>
          </c:tx>
          <c:cat>
            <c:strRef>
              <c:f>'Q5 - Customer Host'!$B$30:$H$30</c:f>
              <c:strCache>
                <c:ptCount val="7"/>
                <c:pt idx="0">
                  <c:v>Self-Finance</c:v>
                </c:pt>
                <c:pt idx="1">
                  <c:v>PPA w/ Developer</c:v>
                </c:pt>
                <c:pt idx="2">
                  <c:v>Lease</c:v>
                </c:pt>
                <c:pt idx="3">
                  <c:v>CREBs/QECBs</c:v>
                </c:pt>
                <c:pt idx="4">
                  <c:v>Manufacturer Provided</c:v>
                </c:pt>
                <c:pt idx="5">
                  <c:v>Other</c:v>
                </c:pt>
                <c:pt idx="6">
                  <c:v>Dont' Know</c:v>
                </c:pt>
              </c:strCache>
            </c:strRef>
          </c:cat>
          <c:val>
            <c:numRef>
              <c:f>'Q5 - Customer Host'!$B$34:$H$34</c:f>
              <c:numCache>
                <c:formatCode>General</c:formatCode>
                <c:ptCount val="7"/>
                <c:pt idx="0">
                  <c:v>0</c:v>
                </c:pt>
                <c:pt idx="1">
                  <c:v>5</c:v>
                </c:pt>
                <c:pt idx="2">
                  <c:v>1</c:v>
                </c:pt>
                <c:pt idx="3">
                  <c:v>0</c:v>
                </c:pt>
                <c:pt idx="4">
                  <c:v>0</c:v>
                </c:pt>
                <c:pt idx="5">
                  <c:v>1</c:v>
                </c:pt>
                <c:pt idx="6">
                  <c:v>1</c:v>
                </c:pt>
              </c:numCache>
            </c:numRef>
          </c:val>
        </c:ser>
        <c:overlap val="100"/>
        <c:axId val="86215296"/>
        <c:axId val="86237568"/>
      </c:barChart>
      <c:catAx>
        <c:axId val="86215296"/>
        <c:scaling>
          <c:orientation val="minMax"/>
        </c:scaling>
        <c:axPos val="b"/>
        <c:numFmt formatCode="General" sourceLinked="1"/>
        <c:tickLblPos val="nextTo"/>
        <c:txPr>
          <a:bodyPr rot="-2700000" vert="horz"/>
          <a:lstStyle/>
          <a:p>
            <a:pPr>
              <a:defRPr sz="1800"/>
            </a:pPr>
            <a:endParaRPr lang="en-US"/>
          </a:p>
        </c:txPr>
        <c:crossAx val="86237568"/>
        <c:crosses val="autoZero"/>
        <c:auto val="1"/>
        <c:lblAlgn val="ctr"/>
        <c:lblOffset val="100"/>
      </c:catAx>
      <c:valAx>
        <c:axId val="86237568"/>
        <c:scaling>
          <c:orientation val="minMax"/>
        </c:scaling>
        <c:axPos val="l"/>
        <c:majorGridlines/>
        <c:title>
          <c:tx>
            <c:rich>
              <a:bodyPr rot="-5400000" vert="horz"/>
              <a:lstStyle/>
              <a:p>
                <a:pPr>
                  <a:defRPr sz="1800"/>
                </a:pPr>
                <a:r>
                  <a:rPr lang="en-US" sz="1800"/>
                  <a:t>Participants Reporting</a:t>
                </a:r>
              </a:p>
            </c:rich>
          </c:tx>
          <c:layout>
            <c:manualLayout>
              <c:xMode val="edge"/>
              <c:yMode val="edge"/>
              <c:x val="1.7904159653802293E-2"/>
              <c:y val="0.3059383154497104"/>
            </c:manualLayout>
          </c:layout>
        </c:title>
        <c:numFmt formatCode="General" sourceLinked="1"/>
        <c:tickLblPos val="nextTo"/>
        <c:txPr>
          <a:bodyPr rot="0" vert="horz"/>
          <a:lstStyle/>
          <a:p>
            <a:pPr>
              <a:defRPr sz="1800"/>
            </a:pPr>
            <a:endParaRPr lang="en-US"/>
          </a:p>
        </c:txPr>
        <c:crossAx val="86215296"/>
        <c:crosses val="autoZero"/>
        <c:crossBetween val="between"/>
        <c:majorUnit val="4"/>
      </c:valAx>
    </c:plotArea>
    <c:legend>
      <c:legendPos val="r"/>
      <c:layout>
        <c:manualLayout>
          <c:xMode val="edge"/>
          <c:yMode val="edge"/>
          <c:x val="0.64590200958050803"/>
          <c:y val="0.18820265648612106"/>
          <c:w val="0.32905568552036885"/>
          <c:h val="0.2432156207746759"/>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22.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0.29564733940107396"/>
          <c:y val="0.18247065475680463"/>
          <c:w val="0.86694804149132365"/>
          <c:h val="0.68528227942409992"/>
        </c:manualLayout>
      </c:layout>
      <c:barChart>
        <c:barDir val="bar"/>
        <c:grouping val="stacked"/>
        <c:ser>
          <c:idx val="0"/>
          <c:order val="0"/>
          <c:tx>
            <c:strRef>
              <c:f>'Q5 - Customer Host'!$B$30</c:f>
              <c:strCache>
                <c:ptCount val="1"/>
                <c:pt idx="0">
                  <c:v>Self-Finance</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Host'!$B$31:$B$34</c:f>
              <c:numCache>
                <c:formatCode>General</c:formatCode>
                <c:ptCount val="4"/>
                <c:pt idx="0">
                  <c:v>9</c:v>
                </c:pt>
                <c:pt idx="1">
                  <c:v>11</c:v>
                </c:pt>
                <c:pt idx="2">
                  <c:v>1</c:v>
                </c:pt>
                <c:pt idx="3">
                  <c:v>0</c:v>
                </c:pt>
              </c:numCache>
            </c:numRef>
          </c:val>
        </c:ser>
        <c:ser>
          <c:idx val="1"/>
          <c:order val="1"/>
          <c:tx>
            <c:strRef>
              <c:f>'Q5 - Customer Host'!$C$30</c:f>
              <c:strCache>
                <c:ptCount val="1"/>
                <c:pt idx="0">
                  <c:v>PPA w/ Developer</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Host'!$C$31:$C$34</c:f>
              <c:numCache>
                <c:formatCode>General</c:formatCode>
                <c:ptCount val="4"/>
                <c:pt idx="0">
                  <c:v>2</c:v>
                </c:pt>
                <c:pt idx="1">
                  <c:v>6</c:v>
                </c:pt>
                <c:pt idx="2">
                  <c:v>1</c:v>
                </c:pt>
                <c:pt idx="3">
                  <c:v>5</c:v>
                </c:pt>
              </c:numCache>
            </c:numRef>
          </c:val>
        </c:ser>
        <c:ser>
          <c:idx val="2"/>
          <c:order val="2"/>
          <c:tx>
            <c:strRef>
              <c:f>'Q5 - Customer Host'!$D$30</c:f>
              <c:strCache>
                <c:ptCount val="1"/>
                <c:pt idx="0">
                  <c:v>Lease</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Host'!$D$31:$D$34</c:f>
              <c:numCache>
                <c:formatCode>General</c:formatCode>
                <c:ptCount val="4"/>
                <c:pt idx="0">
                  <c:v>0</c:v>
                </c:pt>
                <c:pt idx="1">
                  <c:v>1</c:v>
                </c:pt>
                <c:pt idx="2">
                  <c:v>0</c:v>
                </c:pt>
                <c:pt idx="3">
                  <c:v>1</c:v>
                </c:pt>
              </c:numCache>
            </c:numRef>
          </c:val>
        </c:ser>
        <c:ser>
          <c:idx val="3"/>
          <c:order val="3"/>
          <c:tx>
            <c:strRef>
              <c:f>'Q5 - Customer Host'!$E$30</c:f>
              <c:strCache>
                <c:ptCount val="1"/>
                <c:pt idx="0">
                  <c:v>CREBs/QECBs</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Host'!$E$31:$E$34</c:f>
              <c:numCache>
                <c:formatCode>General</c:formatCode>
                <c:ptCount val="4"/>
                <c:pt idx="0">
                  <c:v>0</c:v>
                </c:pt>
                <c:pt idx="1">
                  <c:v>0</c:v>
                </c:pt>
                <c:pt idx="2">
                  <c:v>0</c:v>
                </c:pt>
                <c:pt idx="3">
                  <c:v>0</c:v>
                </c:pt>
              </c:numCache>
            </c:numRef>
          </c:val>
        </c:ser>
        <c:ser>
          <c:idx val="4"/>
          <c:order val="4"/>
          <c:tx>
            <c:strRef>
              <c:f>'Q5 - Customer Host'!$F$30</c:f>
              <c:strCache>
                <c:ptCount val="1"/>
                <c:pt idx="0">
                  <c:v>Manufacturer Provided</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Host'!$F$31:$F$34</c:f>
              <c:numCache>
                <c:formatCode>General</c:formatCode>
                <c:ptCount val="4"/>
                <c:pt idx="0">
                  <c:v>1</c:v>
                </c:pt>
                <c:pt idx="1">
                  <c:v>1</c:v>
                </c:pt>
                <c:pt idx="2">
                  <c:v>0</c:v>
                </c:pt>
                <c:pt idx="3">
                  <c:v>0</c:v>
                </c:pt>
              </c:numCache>
            </c:numRef>
          </c:val>
        </c:ser>
        <c:ser>
          <c:idx val="5"/>
          <c:order val="5"/>
          <c:tx>
            <c:strRef>
              <c:f>'Q5 - Customer Host'!$G$30</c:f>
              <c:strCache>
                <c:ptCount val="1"/>
                <c:pt idx="0">
                  <c:v>Other</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Host'!$G$31:$G$34</c:f>
              <c:numCache>
                <c:formatCode>General</c:formatCode>
                <c:ptCount val="4"/>
                <c:pt idx="0">
                  <c:v>0</c:v>
                </c:pt>
                <c:pt idx="1">
                  <c:v>0</c:v>
                </c:pt>
                <c:pt idx="2">
                  <c:v>0</c:v>
                </c:pt>
                <c:pt idx="3">
                  <c:v>1</c:v>
                </c:pt>
              </c:numCache>
            </c:numRef>
          </c:val>
        </c:ser>
        <c:ser>
          <c:idx val="6"/>
          <c:order val="6"/>
          <c:tx>
            <c:strRef>
              <c:f>'Q5 - Customer Host'!$H$30</c:f>
              <c:strCache>
                <c:ptCount val="1"/>
                <c:pt idx="0">
                  <c:v>Dont' Know</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Host'!$H$31:$H$34</c:f>
              <c:numCache>
                <c:formatCode>General</c:formatCode>
                <c:ptCount val="4"/>
                <c:pt idx="0">
                  <c:v>0</c:v>
                </c:pt>
                <c:pt idx="1">
                  <c:v>1</c:v>
                </c:pt>
                <c:pt idx="2">
                  <c:v>0</c:v>
                </c:pt>
                <c:pt idx="3">
                  <c:v>1</c:v>
                </c:pt>
              </c:numCache>
            </c:numRef>
          </c:val>
        </c:ser>
        <c:overlap val="100"/>
        <c:axId val="86283392"/>
        <c:axId val="86284928"/>
      </c:barChart>
      <c:catAx>
        <c:axId val="86283392"/>
        <c:scaling>
          <c:orientation val="maxMin"/>
        </c:scaling>
        <c:axPos val="l"/>
        <c:numFmt formatCode="General" sourceLinked="1"/>
        <c:tickLblPos val="nextTo"/>
        <c:txPr>
          <a:bodyPr rot="0" vert="horz"/>
          <a:lstStyle/>
          <a:p>
            <a:pPr>
              <a:defRPr sz="1800"/>
            </a:pPr>
            <a:endParaRPr lang="en-US"/>
          </a:p>
        </c:txPr>
        <c:crossAx val="86284928"/>
        <c:crosses val="autoZero"/>
        <c:auto val="1"/>
        <c:lblAlgn val="ctr"/>
        <c:lblOffset val="100"/>
      </c:catAx>
      <c:valAx>
        <c:axId val="86284928"/>
        <c:scaling>
          <c:orientation val="minMax"/>
        </c:scaling>
        <c:axPos val="t"/>
        <c:majorGridlines/>
        <c:title>
          <c:tx>
            <c:rich>
              <a:bodyPr/>
              <a:lstStyle/>
              <a:p>
                <a:pPr>
                  <a:defRPr/>
                </a:pPr>
                <a:r>
                  <a:rPr lang="en-US" sz="1800"/>
                  <a:t>Participants Reporting</a:t>
                </a:r>
              </a:p>
            </c:rich>
          </c:tx>
          <c:layout>
            <c:manualLayout>
              <c:xMode val="edge"/>
              <c:yMode val="edge"/>
              <c:x val="0.50893771642177466"/>
              <c:y val="2.4918177568495833E-2"/>
            </c:manualLayout>
          </c:layout>
        </c:title>
        <c:numFmt formatCode="General" sourceLinked="1"/>
        <c:tickLblPos val="nextTo"/>
        <c:txPr>
          <a:bodyPr rot="0" vert="horz"/>
          <a:lstStyle/>
          <a:p>
            <a:pPr>
              <a:defRPr sz="1800"/>
            </a:pPr>
            <a:endParaRPr lang="en-US"/>
          </a:p>
        </c:txPr>
        <c:crossAx val="86283392"/>
        <c:crosses val="autoZero"/>
        <c:crossBetween val="between"/>
        <c:majorUnit val="2"/>
      </c:valAx>
    </c:plotArea>
    <c:legend>
      <c:legendPos val="r"/>
      <c:layout>
        <c:manualLayout>
          <c:xMode val="edge"/>
          <c:yMode val="edge"/>
          <c:x val="0.69162096164982523"/>
          <c:y val="0.60220750417859181"/>
          <c:w val="0.29025896051686784"/>
          <c:h val="0.39420422712750314"/>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2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your projects that are ON-SITE and BEHIND-THE-METER, please tell us about the customer host... </a:t>
            </a:r>
            <a:endParaRPr lang="en-US"/>
          </a:p>
          <a:p>
            <a:pPr algn="ctr">
              <a:defRPr/>
            </a:pPr>
            <a:r>
              <a:rPr lang="en-US" sz="1800" b="1" i="0" baseline="0"/>
              <a:t>(Average Customer Payback)</a:t>
            </a:r>
          </a:p>
        </c:rich>
      </c:tx>
      <c:layout/>
    </c:title>
    <c:plotArea>
      <c:layout>
        <c:manualLayout>
          <c:layoutTarget val="inner"/>
          <c:xMode val="edge"/>
          <c:yMode val="edge"/>
          <c:x val="0.10967137112948563"/>
          <c:y val="0.1645086275125183"/>
          <c:w val="0.87426216764335873"/>
          <c:h val="0.67652323572742301"/>
        </c:manualLayout>
      </c:layout>
      <c:barChart>
        <c:barDir val="col"/>
        <c:grouping val="stacked"/>
        <c:ser>
          <c:idx val="0"/>
          <c:order val="0"/>
          <c:tx>
            <c:strRef>
              <c:f>'Q5 - Customer Host'!$A$40</c:f>
              <c:strCache>
                <c:ptCount val="1"/>
                <c:pt idx="0">
                  <c:v>Residential</c:v>
                </c:pt>
              </c:strCache>
            </c:strRef>
          </c:tx>
          <c:cat>
            <c:strRef>
              <c:f>'Q5 - Customer Host'!$B$39:$G$39</c:f>
              <c:strCache>
                <c:ptCount val="6"/>
                <c:pt idx="0">
                  <c:v>1 &lt; 5 yrs</c:v>
                </c:pt>
                <c:pt idx="1">
                  <c:v>5 &lt; 8 yrs</c:v>
                </c:pt>
                <c:pt idx="2">
                  <c:v>8  &lt; 11 yrs</c:v>
                </c:pt>
                <c:pt idx="3">
                  <c:v>11 &lt; 14 yrs</c:v>
                </c:pt>
                <c:pt idx="4">
                  <c:v>14 + yrs</c:v>
                </c:pt>
                <c:pt idx="5">
                  <c:v>Don't know</c:v>
                </c:pt>
              </c:strCache>
            </c:strRef>
          </c:cat>
          <c:val>
            <c:numRef>
              <c:f>'Q5 - Customer Host'!$B$40:$G$40</c:f>
              <c:numCache>
                <c:formatCode>General</c:formatCode>
                <c:ptCount val="6"/>
                <c:pt idx="0">
                  <c:v>6</c:v>
                </c:pt>
                <c:pt idx="1">
                  <c:v>3</c:v>
                </c:pt>
                <c:pt idx="2">
                  <c:v>1</c:v>
                </c:pt>
                <c:pt idx="3">
                  <c:v>1</c:v>
                </c:pt>
                <c:pt idx="4">
                  <c:v>0</c:v>
                </c:pt>
                <c:pt idx="5">
                  <c:v>0</c:v>
                </c:pt>
              </c:numCache>
            </c:numRef>
          </c:val>
        </c:ser>
        <c:ser>
          <c:idx val="1"/>
          <c:order val="1"/>
          <c:tx>
            <c:strRef>
              <c:f>'Q5 - Customer Host'!$A$41</c:f>
              <c:strCache>
                <c:ptCount val="1"/>
                <c:pt idx="0">
                  <c:v>Commercial &amp; Industrial</c:v>
                </c:pt>
              </c:strCache>
            </c:strRef>
          </c:tx>
          <c:cat>
            <c:strRef>
              <c:f>'Q5 - Customer Host'!$B$39:$G$39</c:f>
              <c:strCache>
                <c:ptCount val="6"/>
                <c:pt idx="0">
                  <c:v>1 &lt; 5 yrs</c:v>
                </c:pt>
                <c:pt idx="1">
                  <c:v>5 &lt; 8 yrs</c:v>
                </c:pt>
                <c:pt idx="2">
                  <c:v>8  &lt; 11 yrs</c:v>
                </c:pt>
                <c:pt idx="3">
                  <c:v>11 &lt; 14 yrs</c:v>
                </c:pt>
                <c:pt idx="4">
                  <c:v>14 + yrs</c:v>
                </c:pt>
                <c:pt idx="5">
                  <c:v>Don't know</c:v>
                </c:pt>
              </c:strCache>
            </c:strRef>
          </c:cat>
          <c:val>
            <c:numRef>
              <c:f>'Q5 - Customer Host'!$B$41:$G$41</c:f>
              <c:numCache>
                <c:formatCode>General</c:formatCode>
                <c:ptCount val="6"/>
                <c:pt idx="0">
                  <c:v>5</c:v>
                </c:pt>
                <c:pt idx="1">
                  <c:v>8</c:v>
                </c:pt>
                <c:pt idx="2">
                  <c:v>4</c:v>
                </c:pt>
                <c:pt idx="3">
                  <c:v>0</c:v>
                </c:pt>
                <c:pt idx="4">
                  <c:v>0</c:v>
                </c:pt>
                <c:pt idx="5">
                  <c:v>3</c:v>
                </c:pt>
              </c:numCache>
            </c:numRef>
          </c:val>
        </c:ser>
        <c:ser>
          <c:idx val="2"/>
          <c:order val="2"/>
          <c:tx>
            <c:strRef>
              <c:f>'Q5 - Customer Host'!$A$42</c:f>
              <c:strCache>
                <c:ptCount val="1"/>
                <c:pt idx="0">
                  <c:v>Federal Government</c:v>
                </c:pt>
              </c:strCache>
            </c:strRef>
          </c:tx>
          <c:cat>
            <c:strRef>
              <c:f>'Q5 - Customer Host'!$B$39:$G$39</c:f>
              <c:strCache>
                <c:ptCount val="6"/>
                <c:pt idx="0">
                  <c:v>1 &lt; 5 yrs</c:v>
                </c:pt>
                <c:pt idx="1">
                  <c:v>5 &lt; 8 yrs</c:v>
                </c:pt>
                <c:pt idx="2">
                  <c:v>8  &lt; 11 yrs</c:v>
                </c:pt>
                <c:pt idx="3">
                  <c:v>11 &lt; 14 yrs</c:v>
                </c:pt>
                <c:pt idx="4">
                  <c:v>14 + yrs</c:v>
                </c:pt>
                <c:pt idx="5">
                  <c:v>Don't know</c:v>
                </c:pt>
              </c:strCache>
            </c:strRef>
          </c:cat>
          <c:val>
            <c:numRef>
              <c:f>'Q5 - Customer Host'!$B$42:$G$42</c:f>
              <c:numCache>
                <c:formatCode>General</c:formatCode>
                <c:ptCount val="6"/>
                <c:pt idx="0">
                  <c:v>1</c:v>
                </c:pt>
                <c:pt idx="1">
                  <c:v>0</c:v>
                </c:pt>
                <c:pt idx="2">
                  <c:v>1</c:v>
                </c:pt>
                <c:pt idx="3">
                  <c:v>0</c:v>
                </c:pt>
                <c:pt idx="4">
                  <c:v>0</c:v>
                </c:pt>
                <c:pt idx="5">
                  <c:v>0</c:v>
                </c:pt>
              </c:numCache>
            </c:numRef>
          </c:val>
        </c:ser>
        <c:ser>
          <c:idx val="3"/>
          <c:order val="3"/>
          <c:tx>
            <c:strRef>
              <c:f>'Q5 - Customer Host'!$A$43</c:f>
              <c:strCache>
                <c:ptCount val="1"/>
                <c:pt idx="0">
                  <c:v>State &amp; Local Govt.</c:v>
                </c:pt>
              </c:strCache>
            </c:strRef>
          </c:tx>
          <c:cat>
            <c:strRef>
              <c:f>'Q5 - Customer Host'!$B$39:$G$39</c:f>
              <c:strCache>
                <c:ptCount val="6"/>
                <c:pt idx="0">
                  <c:v>1 &lt; 5 yrs</c:v>
                </c:pt>
                <c:pt idx="1">
                  <c:v>5 &lt; 8 yrs</c:v>
                </c:pt>
                <c:pt idx="2">
                  <c:v>8  &lt; 11 yrs</c:v>
                </c:pt>
                <c:pt idx="3">
                  <c:v>11 &lt; 14 yrs</c:v>
                </c:pt>
                <c:pt idx="4">
                  <c:v>14 + yrs</c:v>
                </c:pt>
                <c:pt idx="5">
                  <c:v>Don't know</c:v>
                </c:pt>
              </c:strCache>
            </c:strRef>
          </c:cat>
          <c:val>
            <c:numRef>
              <c:f>'Q5 - Customer Host'!$B$43:$G$43</c:f>
              <c:numCache>
                <c:formatCode>General</c:formatCode>
                <c:ptCount val="6"/>
                <c:pt idx="0">
                  <c:v>1</c:v>
                </c:pt>
                <c:pt idx="1">
                  <c:v>4</c:v>
                </c:pt>
                <c:pt idx="2">
                  <c:v>0</c:v>
                </c:pt>
                <c:pt idx="3">
                  <c:v>0</c:v>
                </c:pt>
                <c:pt idx="4">
                  <c:v>0</c:v>
                </c:pt>
                <c:pt idx="5">
                  <c:v>1</c:v>
                </c:pt>
              </c:numCache>
            </c:numRef>
          </c:val>
        </c:ser>
        <c:overlap val="100"/>
        <c:axId val="86451328"/>
        <c:axId val="86453248"/>
      </c:barChart>
      <c:catAx>
        <c:axId val="86451328"/>
        <c:scaling>
          <c:orientation val="minMax"/>
        </c:scaling>
        <c:axPos val="b"/>
        <c:title>
          <c:tx>
            <c:rich>
              <a:bodyPr/>
              <a:lstStyle/>
              <a:p>
                <a:pPr>
                  <a:defRPr sz="1800"/>
                </a:pPr>
                <a:r>
                  <a:rPr lang="en-US" sz="1800"/>
                  <a:t>Average Customer Payback (yrs)</a:t>
                </a:r>
              </a:p>
            </c:rich>
          </c:tx>
          <c:layout/>
        </c:title>
        <c:numFmt formatCode="General" sourceLinked="1"/>
        <c:tickLblPos val="nextTo"/>
        <c:txPr>
          <a:bodyPr rot="0" vert="horz"/>
          <a:lstStyle/>
          <a:p>
            <a:pPr>
              <a:defRPr sz="1800"/>
            </a:pPr>
            <a:endParaRPr lang="en-US"/>
          </a:p>
        </c:txPr>
        <c:crossAx val="86453248"/>
        <c:crosses val="autoZero"/>
        <c:auto val="1"/>
        <c:lblAlgn val="ctr"/>
        <c:lblOffset val="100"/>
      </c:catAx>
      <c:valAx>
        <c:axId val="86453248"/>
        <c:scaling>
          <c:orientation val="minMax"/>
        </c:scaling>
        <c:axPos val="l"/>
        <c:majorGridlines/>
        <c:title>
          <c:tx>
            <c:rich>
              <a:bodyPr/>
              <a:lstStyle/>
              <a:p>
                <a:pPr>
                  <a:defRPr sz="1800"/>
                </a:pPr>
                <a:r>
                  <a:rPr lang="en-US" sz="1800"/>
                  <a:t>Participants Reporting</a:t>
                </a:r>
              </a:p>
            </c:rich>
          </c:tx>
          <c:layout>
            <c:manualLayout>
              <c:xMode val="edge"/>
              <c:yMode val="edge"/>
              <c:x val="3.0017181201595772E-3"/>
              <c:y val="0.31426694700725344"/>
            </c:manualLayout>
          </c:layout>
        </c:title>
        <c:numFmt formatCode="General" sourceLinked="1"/>
        <c:tickLblPos val="nextTo"/>
        <c:txPr>
          <a:bodyPr rot="0" vert="horz"/>
          <a:lstStyle/>
          <a:p>
            <a:pPr>
              <a:defRPr sz="1800"/>
            </a:pPr>
            <a:endParaRPr lang="en-US"/>
          </a:p>
        </c:txPr>
        <c:crossAx val="86451328"/>
        <c:crosses val="autoZero"/>
        <c:crossBetween val="between"/>
        <c:majorUnit val="4"/>
      </c:valAx>
    </c:plotArea>
    <c:legend>
      <c:legendPos val="r"/>
      <c:layout>
        <c:manualLayout>
          <c:xMode val="edge"/>
          <c:yMode val="edge"/>
          <c:x val="0.67231000572317468"/>
          <c:y val="0.19110350456694108"/>
          <c:w val="0.30221468526217826"/>
          <c:h val="0.27553304878861545"/>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2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your projects that are ON-SITE and BEHIND-THE-METER, please tell us about the customer host... </a:t>
            </a:r>
            <a:endParaRPr lang="en-US"/>
          </a:p>
          <a:p>
            <a:pPr algn="ctr">
              <a:defRPr/>
            </a:pPr>
            <a:r>
              <a:rPr lang="en-US" sz="1800" b="1" i="0" baseline="0"/>
              <a:t>(Average Customer Payback)</a:t>
            </a:r>
          </a:p>
        </c:rich>
      </c:tx>
      <c:layout/>
    </c:title>
    <c:plotArea>
      <c:layout>
        <c:manualLayout>
          <c:layoutTarget val="inner"/>
          <c:xMode val="edge"/>
          <c:yMode val="edge"/>
          <c:x val="0.10968970490676112"/>
          <c:y val="0.16462213526992897"/>
          <c:w val="0.8846251892787339"/>
          <c:h val="0.62837250891546881"/>
        </c:manualLayout>
      </c:layout>
      <c:barChart>
        <c:barDir val="col"/>
        <c:grouping val="clustered"/>
        <c:ser>
          <c:idx val="0"/>
          <c:order val="0"/>
          <c:tx>
            <c:strRef>
              <c:f>'Q5 - Customer Host'!$B$39</c:f>
              <c:strCache>
                <c:ptCount val="1"/>
                <c:pt idx="0">
                  <c:v>1 &lt; 5 yrs</c:v>
                </c:pt>
              </c:strCache>
            </c:strRef>
          </c:tx>
          <c:cat>
            <c:strRef>
              <c:f>'Q5 - Customer Host'!$A$40:$A$43</c:f>
              <c:strCache>
                <c:ptCount val="4"/>
                <c:pt idx="0">
                  <c:v>Residential</c:v>
                </c:pt>
                <c:pt idx="1">
                  <c:v>Commercial &amp; Industrial</c:v>
                </c:pt>
                <c:pt idx="2">
                  <c:v>Federal Government</c:v>
                </c:pt>
                <c:pt idx="3">
                  <c:v>State &amp; Local Govt.</c:v>
                </c:pt>
              </c:strCache>
            </c:strRef>
          </c:cat>
          <c:val>
            <c:numRef>
              <c:f>'Q5 - Customer Host'!$B$40:$B$43</c:f>
              <c:numCache>
                <c:formatCode>General</c:formatCode>
                <c:ptCount val="4"/>
                <c:pt idx="0">
                  <c:v>6</c:v>
                </c:pt>
                <c:pt idx="1">
                  <c:v>5</c:v>
                </c:pt>
                <c:pt idx="2">
                  <c:v>1</c:v>
                </c:pt>
                <c:pt idx="3">
                  <c:v>1</c:v>
                </c:pt>
              </c:numCache>
            </c:numRef>
          </c:val>
        </c:ser>
        <c:ser>
          <c:idx val="1"/>
          <c:order val="1"/>
          <c:tx>
            <c:strRef>
              <c:f>'Q5 - Customer Host'!$C$39</c:f>
              <c:strCache>
                <c:ptCount val="1"/>
                <c:pt idx="0">
                  <c:v>5 &lt; 8 yrs</c:v>
                </c:pt>
              </c:strCache>
            </c:strRef>
          </c:tx>
          <c:cat>
            <c:strRef>
              <c:f>'Q5 - Customer Host'!$A$40:$A$43</c:f>
              <c:strCache>
                <c:ptCount val="4"/>
                <c:pt idx="0">
                  <c:v>Residential</c:v>
                </c:pt>
                <c:pt idx="1">
                  <c:v>Commercial &amp; Industrial</c:v>
                </c:pt>
                <c:pt idx="2">
                  <c:v>Federal Government</c:v>
                </c:pt>
                <c:pt idx="3">
                  <c:v>State &amp; Local Govt.</c:v>
                </c:pt>
              </c:strCache>
            </c:strRef>
          </c:cat>
          <c:val>
            <c:numRef>
              <c:f>'Q5 - Customer Host'!$C$40:$C$43</c:f>
              <c:numCache>
                <c:formatCode>General</c:formatCode>
                <c:ptCount val="4"/>
                <c:pt idx="0">
                  <c:v>3</c:v>
                </c:pt>
                <c:pt idx="1">
                  <c:v>8</c:v>
                </c:pt>
                <c:pt idx="2">
                  <c:v>0</c:v>
                </c:pt>
                <c:pt idx="3">
                  <c:v>4</c:v>
                </c:pt>
              </c:numCache>
            </c:numRef>
          </c:val>
        </c:ser>
        <c:ser>
          <c:idx val="2"/>
          <c:order val="2"/>
          <c:tx>
            <c:strRef>
              <c:f>'Q5 - Customer Host'!$D$39</c:f>
              <c:strCache>
                <c:ptCount val="1"/>
                <c:pt idx="0">
                  <c:v>8  &lt; 11 yrs</c:v>
                </c:pt>
              </c:strCache>
            </c:strRef>
          </c:tx>
          <c:cat>
            <c:strRef>
              <c:f>'Q5 - Customer Host'!$A$40:$A$43</c:f>
              <c:strCache>
                <c:ptCount val="4"/>
                <c:pt idx="0">
                  <c:v>Residential</c:v>
                </c:pt>
                <c:pt idx="1">
                  <c:v>Commercial &amp; Industrial</c:v>
                </c:pt>
                <c:pt idx="2">
                  <c:v>Federal Government</c:v>
                </c:pt>
                <c:pt idx="3">
                  <c:v>State &amp; Local Govt.</c:v>
                </c:pt>
              </c:strCache>
            </c:strRef>
          </c:cat>
          <c:val>
            <c:numRef>
              <c:f>'Q5 - Customer Host'!$D$40:$D$43</c:f>
              <c:numCache>
                <c:formatCode>General</c:formatCode>
                <c:ptCount val="4"/>
                <c:pt idx="0">
                  <c:v>1</c:v>
                </c:pt>
                <c:pt idx="1">
                  <c:v>4</c:v>
                </c:pt>
                <c:pt idx="2">
                  <c:v>1</c:v>
                </c:pt>
                <c:pt idx="3">
                  <c:v>0</c:v>
                </c:pt>
              </c:numCache>
            </c:numRef>
          </c:val>
        </c:ser>
        <c:ser>
          <c:idx val="3"/>
          <c:order val="3"/>
          <c:tx>
            <c:strRef>
              <c:f>'Q5 - Customer Host'!$E$39</c:f>
              <c:strCache>
                <c:ptCount val="1"/>
                <c:pt idx="0">
                  <c:v>11 &lt; 14 yrs</c:v>
                </c:pt>
              </c:strCache>
            </c:strRef>
          </c:tx>
          <c:cat>
            <c:strRef>
              <c:f>'Q5 - Customer Host'!$A$40:$A$43</c:f>
              <c:strCache>
                <c:ptCount val="4"/>
                <c:pt idx="0">
                  <c:v>Residential</c:v>
                </c:pt>
                <c:pt idx="1">
                  <c:v>Commercial &amp; Industrial</c:v>
                </c:pt>
                <c:pt idx="2">
                  <c:v>Federal Government</c:v>
                </c:pt>
                <c:pt idx="3">
                  <c:v>State &amp; Local Govt.</c:v>
                </c:pt>
              </c:strCache>
            </c:strRef>
          </c:cat>
          <c:val>
            <c:numRef>
              <c:f>'Q5 - Customer Host'!$E$40:$E$43</c:f>
              <c:numCache>
                <c:formatCode>General</c:formatCode>
                <c:ptCount val="4"/>
                <c:pt idx="0">
                  <c:v>1</c:v>
                </c:pt>
                <c:pt idx="1">
                  <c:v>0</c:v>
                </c:pt>
                <c:pt idx="2">
                  <c:v>0</c:v>
                </c:pt>
                <c:pt idx="3">
                  <c:v>0</c:v>
                </c:pt>
              </c:numCache>
            </c:numRef>
          </c:val>
        </c:ser>
        <c:ser>
          <c:idx val="4"/>
          <c:order val="4"/>
          <c:tx>
            <c:strRef>
              <c:f>'Q5 - Customer Host'!$F$39</c:f>
              <c:strCache>
                <c:ptCount val="1"/>
                <c:pt idx="0">
                  <c:v>14 + yrs</c:v>
                </c:pt>
              </c:strCache>
            </c:strRef>
          </c:tx>
          <c:cat>
            <c:strRef>
              <c:f>'Q5 - Customer Host'!$A$40:$A$43</c:f>
              <c:strCache>
                <c:ptCount val="4"/>
                <c:pt idx="0">
                  <c:v>Residential</c:v>
                </c:pt>
                <c:pt idx="1">
                  <c:v>Commercial &amp; Industrial</c:v>
                </c:pt>
                <c:pt idx="2">
                  <c:v>Federal Government</c:v>
                </c:pt>
                <c:pt idx="3">
                  <c:v>State &amp; Local Govt.</c:v>
                </c:pt>
              </c:strCache>
            </c:strRef>
          </c:cat>
          <c:val>
            <c:numRef>
              <c:f>'Q5 - Customer Host'!$F$40:$F$43</c:f>
              <c:numCache>
                <c:formatCode>General</c:formatCode>
                <c:ptCount val="4"/>
                <c:pt idx="0">
                  <c:v>0</c:v>
                </c:pt>
                <c:pt idx="1">
                  <c:v>0</c:v>
                </c:pt>
                <c:pt idx="2">
                  <c:v>0</c:v>
                </c:pt>
                <c:pt idx="3">
                  <c:v>0</c:v>
                </c:pt>
              </c:numCache>
            </c:numRef>
          </c:val>
        </c:ser>
        <c:ser>
          <c:idx val="5"/>
          <c:order val="5"/>
          <c:tx>
            <c:strRef>
              <c:f>'Q5 - Customer Host'!$G$39</c:f>
              <c:strCache>
                <c:ptCount val="1"/>
                <c:pt idx="0">
                  <c:v>Don't know</c:v>
                </c:pt>
              </c:strCache>
            </c:strRef>
          </c:tx>
          <c:cat>
            <c:strRef>
              <c:f>'Q5 - Customer Host'!$A$40:$A$43</c:f>
              <c:strCache>
                <c:ptCount val="4"/>
                <c:pt idx="0">
                  <c:v>Residential</c:v>
                </c:pt>
                <c:pt idx="1">
                  <c:v>Commercial &amp; Industrial</c:v>
                </c:pt>
                <c:pt idx="2">
                  <c:v>Federal Government</c:v>
                </c:pt>
                <c:pt idx="3">
                  <c:v>State &amp; Local Govt.</c:v>
                </c:pt>
              </c:strCache>
            </c:strRef>
          </c:cat>
          <c:val>
            <c:numRef>
              <c:f>'Q5 - Customer Host'!$G$40:$G$43</c:f>
              <c:numCache>
                <c:formatCode>General</c:formatCode>
                <c:ptCount val="4"/>
                <c:pt idx="0">
                  <c:v>0</c:v>
                </c:pt>
                <c:pt idx="1">
                  <c:v>3</c:v>
                </c:pt>
                <c:pt idx="2">
                  <c:v>0</c:v>
                </c:pt>
                <c:pt idx="3">
                  <c:v>1</c:v>
                </c:pt>
              </c:numCache>
            </c:numRef>
          </c:val>
        </c:ser>
        <c:axId val="86502784"/>
        <c:axId val="86386176"/>
      </c:barChart>
      <c:catAx>
        <c:axId val="86502784"/>
        <c:scaling>
          <c:orientation val="minMax"/>
        </c:scaling>
        <c:axPos val="b"/>
        <c:title>
          <c:tx>
            <c:rich>
              <a:bodyPr/>
              <a:lstStyle/>
              <a:p>
                <a:pPr>
                  <a:defRPr sz="1800"/>
                </a:pPr>
                <a:r>
                  <a:rPr lang="en-US" sz="1800"/>
                  <a:t>Customer Host</a:t>
                </a:r>
              </a:p>
            </c:rich>
          </c:tx>
          <c:layout/>
        </c:title>
        <c:numFmt formatCode="General" sourceLinked="1"/>
        <c:tickLblPos val="nextTo"/>
        <c:txPr>
          <a:bodyPr rot="0" vert="horz"/>
          <a:lstStyle/>
          <a:p>
            <a:pPr>
              <a:defRPr sz="1800"/>
            </a:pPr>
            <a:endParaRPr lang="en-US"/>
          </a:p>
        </c:txPr>
        <c:crossAx val="86386176"/>
        <c:crosses val="autoZero"/>
        <c:auto val="1"/>
        <c:lblAlgn val="ctr"/>
        <c:lblOffset val="100"/>
      </c:catAx>
      <c:valAx>
        <c:axId val="86386176"/>
        <c:scaling>
          <c:orientation val="minMax"/>
        </c:scaling>
        <c:axPos val="l"/>
        <c:majorGridlines/>
        <c:title>
          <c:tx>
            <c:rich>
              <a:bodyPr/>
              <a:lstStyle/>
              <a:p>
                <a:pPr>
                  <a:defRPr sz="1800"/>
                </a:pPr>
                <a:r>
                  <a:rPr lang="en-US" sz="1800"/>
                  <a:t>Participants Reporting</a:t>
                </a:r>
              </a:p>
            </c:rich>
          </c:tx>
          <c:layout>
            <c:manualLayout>
              <c:xMode val="edge"/>
              <c:yMode val="edge"/>
              <c:x val="1.4964799731509446E-3"/>
              <c:y val="0.27547528599914595"/>
            </c:manualLayout>
          </c:layout>
        </c:title>
        <c:numFmt formatCode="General" sourceLinked="1"/>
        <c:tickLblPos val="nextTo"/>
        <c:txPr>
          <a:bodyPr rot="0" vert="horz"/>
          <a:lstStyle/>
          <a:p>
            <a:pPr>
              <a:defRPr sz="1800"/>
            </a:pPr>
            <a:endParaRPr lang="en-US"/>
          </a:p>
        </c:txPr>
        <c:crossAx val="86502784"/>
        <c:crosses val="autoZero"/>
        <c:crossBetween val="between"/>
        <c:majorUnit val="2"/>
      </c:valAx>
    </c:plotArea>
    <c:legend>
      <c:legendPos val="r"/>
      <c:layout>
        <c:manualLayout>
          <c:xMode val="edge"/>
          <c:yMode val="edge"/>
          <c:x val="0.73802468613916228"/>
          <c:y val="0.12236506294425104"/>
          <c:w val="0.25022990206376439"/>
          <c:h val="0.37238954247396017"/>
        </c:manualLayout>
      </c:layout>
      <c:spPr>
        <a:solidFill>
          <a:schemeClr val="bg1"/>
        </a:solidFill>
      </c:spPr>
      <c:txPr>
        <a:bodyPr/>
        <a:lstStyle/>
        <a:p>
          <a:pPr>
            <a:defRPr sz="1800"/>
          </a:pPr>
          <a:endParaRPr lang="en-US"/>
        </a:p>
      </c:txPr>
    </c:legend>
    <c:plotVisOnly val="1"/>
    <c:dispBlanksAs val="gap"/>
  </c:chart>
  <c:spPr>
    <a:ln>
      <a:noFill/>
    </a:ln>
  </c:spPr>
</c:chartSpace>
</file>

<file path=xl/charts/chart25.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0.10670526958301403"/>
          <c:y val="0.19132843737617525"/>
          <c:w val="0.88167742150953865"/>
          <c:h val="0.72251363037560401"/>
        </c:manualLayout>
      </c:layout>
      <c:barChart>
        <c:barDir val="col"/>
        <c:grouping val="stacked"/>
        <c:ser>
          <c:idx val="0"/>
          <c:order val="0"/>
          <c:tx>
            <c:strRef>
              <c:f>'Q5 - Customer Host'!$A$40</c:f>
              <c:strCache>
                <c:ptCount val="1"/>
                <c:pt idx="0">
                  <c:v>Residential</c:v>
                </c:pt>
              </c:strCache>
            </c:strRef>
          </c:tx>
          <c:cat>
            <c:strRef>
              <c:f>'Q5 - Customer Host'!$B$39:$G$39</c:f>
              <c:strCache>
                <c:ptCount val="6"/>
                <c:pt idx="0">
                  <c:v>1 &lt; 5 yrs</c:v>
                </c:pt>
                <c:pt idx="1">
                  <c:v>5 &lt; 8 yrs</c:v>
                </c:pt>
                <c:pt idx="2">
                  <c:v>8  &lt; 11 yrs</c:v>
                </c:pt>
                <c:pt idx="3">
                  <c:v>11 &lt; 14 yrs</c:v>
                </c:pt>
                <c:pt idx="4">
                  <c:v>14 + yrs</c:v>
                </c:pt>
                <c:pt idx="5">
                  <c:v>Don't know</c:v>
                </c:pt>
              </c:strCache>
            </c:strRef>
          </c:cat>
          <c:val>
            <c:numRef>
              <c:f>'Q5 - Customer Host'!$B$40:$G$40</c:f>
              <c:numCache>
                <c:formatCode>General</c:formatCode>
                <c:ptCount val="6"/>
                <c:pt idx="0">
                  <c:v>6</c:v>
                </c:pt>
                <c:pt idx="1">
                  <c:v>3</c:v>
                </c:pt>
                <c:pt idx="2">
                  <c:v>1</c:v>
                </c:pt>
                <c:pt idx="3">
                  <c:v>1</c:v>
                </c:pt>
                <c:pt idx="4">
                  <c:v>0</c:v>
                </c:pt>
                <c:pt idx="5">
                  <c:v>0</c:v>
                </c:pt>
              </c:numCache>
            </c:numRef>
          </c:val>
        </c:ser>
        <c:ser>
          <c:idx val="1"/>
          <c:order val="1"/>
          <c:tx>
            <c:strRef>
              <c:f>'Q5 - Customer Host'!$A$41</c:f>
              <c:strCache>
                <c:ptCount val="1"/>
                <c:pt idx="0">
                  <c:v>Commercial &amp; Industrial</c:v>
                </c:pt>
              </c:strCache>
            </c:strRef>
          </c:tx>
          <c:cat>
            <c:strRef>
              <c:f>'Q5 - Customer Host'!$B$39:$G$39</c:f>
              <c:strCache>
                <c:ptCount val="6"/>
                <c:pt idx="0">
                  <c:v>1 &lt; 5 yrs</c:v>
                </c:pt>
                <c:pt idx="1">
                  <c:v>5 &lt; 8 yrs</c:v>
                </c:pt>
                <c:pt idx="2">
                  <c:v>8  &lt; 11 yrs</c:v>
                </c:pt>
                <c:pt idx="3">
                  <c:v>11 &lt; 14 yrs</c:v>
                </c:pt>
                <c:pt idx="4">
                  <c:v>14 + yrs</c:v>
                </c:pt>
                <c:pt idx="5">
                  <c:v>Don't know</c:v>
                </c:pt>
              </c:strCache>
            </c:strRef>
          </c:cat>
          <c:val>
            <c:numRef>
              <c:f>'Q5 - Customer Host'!$B$41:$G$41</c:f>
              <c:numCache>
                <c:formatCode>General</c:formatCode>
                <c:ptCount val="6"/>
                <c:pt idx="0">
                  <c:v>5</c:v>
                </c:pt>
                <c:pt idx="1">
                  <c:v>8</c:v>
                </c:pt>
                <c:pt idx="2">
                  <c:v>4</c:v>
                </c:pt>
                <c:pt idx="3">
                  <c:v>0</c:v>
                </c:pt>
                <c:pt idx="4">
                  <c:v>0</c:v>
                </c:pt>
                <c:pt idx="5">
                  <c:v>3</c:v>
                </c:pt>
              </c:numCache>
            </c:numRef>
          </c:val>
        </c:ser>
        <c:ser>
          <c:idx val="2"/>
          <c:order val="2"/>
          <c:tx>
            <c:strRef>
              <c:f>'Q5 - Customer Host'!$A$42</c:f>
              <c:strCache>
                <c:ptCount val="1"/>
                <c:pt idx="0">
                  <c:v>Federal Government</c:v>
                </c:pt>
              </c:strCache>
            </c:strRef>
          </c:tx>
          <c:cat>
            <c:strRef>
              <c:f>'Q5 - Customer Host'!$B$39:$G$39</c:f>
              <c:strCache>
                <c:ptCount val="6"/>
                <c:pt idx="0">
                  <c:v>1 &lt; 5 yrs</c:v>
                </c:pt>
                <c:pt idx="1">
                  <c:v>5 &lt; 8 yrs</c:v>
                </c:pt>
                <c:pt idx="2">
                  <c:v>8  &lt; 11 yrs</c:v>
                </c:pt>
                <c:pt idx="3">
                  <c:v>11 &lt; 14 yrs</c:v>
                </c:pt>
                <c:pt idx="4">
                  <c:v>14 + yrs</c:v>
                </c:pt>
                <c:pt idx="5">
                  <c:v>Don't know</c:v>
                </c:pt>
              </c:strCache>
            </c:strRef>
          </c:cat>
          <c:val>
            <c:numRef>
              <c:f>'Q5 - Customer Host'!$B$42:$G$42</c:f>
              <c:numCache>
                <c:formatCode>General</c:formatCode>
                <c:ptCount val="6"/>
                <c:pt idx="0">
                  <c:v>1</c:v>
                </c:pt>
                <c:pt idx="1">
                  <c:v>0</c:v>
                </c:pt>
                <c:pt idx="2">
                  <c:v>1</c:v>
                </c:pt>
                <c:pt idx="3">
                  <c:v>0</c:v>
                </c:pt>
                <c:pt idx="4">
                  <c:v>0</c:v>
                </c:pt>
                <c:pt idx="5">
                  <c:v>0</c:v>
                </c:pt>
              </c:numCache>
            </c:numRef>
          </c:val>
        </c:ser>
        <c:ser>
          <c:idx val="3"/>
          <c:order val="3"/>
          <c:tx>
            <c:strRef>
              <c:f>'Q5 - Customer Host'!$A$43</c:f>
              <c:strCache>
                <c:ptCount val="1"/>
                <c:pt idx="0">
                  <c:v>State &amp; Local Govt.</c:v>
                </c:pt>
              </c:strCache>
            </c:strRef>
          </c:tx>
          <c:cat>
            <c:strRef>
              <c:f>'Q5 - Customer Host'!$B$39:$G$39</c:f>
              <c:strCache>
                <c:ptCount val="6"/>
                <c:pt idx="0">
                  <c:v>1 &lt; 5 yrs</c:v>
                </c:pt>
                <c:pt idx="1">
                  <c:v>5 &lt; 8 yrs</c:v>
                </c:pt>
                <c:pt idx="2">
                  <c:v>8  &lt; 11 yrs</c:v>
                </c:pt>
                <c:pt idx="3">
                  <c:v>11 &lt; 14 yrs</c:v>
                </c:pt>
                <c:pt idx="4">
                  <c:v>14 + yrs</c:v>
                </c:pt>
                <c:pt idx="5">
                  <c:v>Don't know</c:v>
                </c:pt>
              </c:strCache>
            </c:strRef>
          </c:cat>
          <c:val>
            <c:numRef>
              <c:f>'Q5 - Customer Host'!$B$43:$G$43</c:f>
              <c:numCache>
                <c:formatCode>General</c:formatCode>
                <c:ptCount val="6"/>
                <c:pt idx="0">
                  <c:v>1</c:v>
                </c:pt>
                <c:pt idx="1">
                  <c:v>4</c:v>
                </c:pt>
                <c:pt idx="2">
                  <c:v>0</c:v>
                </c:pt>
                <c:pt idx="3">
                  <c:v>0</c:v>
                </c:pt>
                <c:pt idx="4">
                  <c:v>0</c:v>
                </c:pt>
                <c:pt idx="5">
                  <c:v>1</c:v>
                </c:pt>
              </c:numCache>
            </c:numRef>
          </c:val>
        </c:ser>
        <c:overlap val="100"/>
        <c:axId val="86596992"/>
        <c:axId val="86603264"/>
      </c:barChart>
      <c:catAx>
        <c:axId val="86596992"/>
        <c:scaling>
          <c:orientation val="minMax"/>
        </c:scaling>
        <c:axPos val="t"/>
        <c:title>
          <c:tx>
            <c:rich>
              <a:bodyPr/>
              <a:lstStyle/>
              <a:p>
                <a:pPr>
                  <a:defRPr sz="1800"/>
                </a:pPr>
                <a:r>
                  <a:rPr lang="en-US" sz="1800"/>
                  <a:t>Average Customer Payback (yrs)</a:t>
                </a:r>
              </a:p>
            </c:rich>
          </c:tx>
          <c:layout/>
        </c:title>
        <c:numFmt formatCode="General" sourceLinked="1"/>
        <c:tickLblPos val="nextTo"/>
        <c:txPr>
          <a:bodyPr rot="0" vert="horz"/>
          <a:lstStyle/>
          <a:p>
            <a:pPr>
              <a:defRPr sz="1800"/>
            </a:pPr>
            <a:endParaRPr lang="en-US"/>
          </a:p>
        </c:txPr>
        <c:crossAx val="86603264"/>
        <c:crosses val="autoZero"/>
        <c:auto val="1"/>
        <c:lblAlgn val="ctr"/>
        <c:lblOffset val="100"/>
      </c:catAx>
      <c:valAx>
        <c:axId val="86603264"/>
        <c:scaling>
          <c:orientation val="maxMin"/>
        </c:scaling>
        <c:axPos val="l"/>
        <c:majorGridlines/>
        <c:title>
          <c:tx>
            <c:rich>
              <a:bodyPr/>
              <a:lstStyle/>
              <a:p>
                <a:pPr>
                  <a:defRPr sz="1800"/>
                </a:pPr>
                <a:r>
                  <a:rPr lang="en-US" sz="1800"/>
                  <a:t>Participants Reporting</a:t>
                </a:r>
              </a:p>
            </c:rich>
          </c:tx>
          <c:layout/>
        </c:title>
        <c:numFmt formatCode="General" sourceLinked="1"/>
        <c:tickLblPos val="nextTo"/>
        <c:txPr>
          <a:bodyPr rot="0" vert="horz"/>
          <a:lstStyle/>
          <a:p>
            <a:pPr>
              <a:defRPr sz="1800"/>
            </a:pPr>
            <a:endParaRPr lang="en-US"/>
          </a:p>
        </c:txPr>
        <c:crossAx val="86596992"/>
        <c:crosses val="autoZero"/>
        <c:crossBetween val="between"/>
        <c:majorUnit val="2"/>
      </c:valAx>
    </c:plotArea>
    <c:legend>
      <c:legendPos val="r"/>
      <c:layout>
        <c:manualLayout>
          <c:xMode val="edge"/>
          <c:yMode val="edge"/>
          <c:x val="0.59667441628814832"/>
          <c:y val="0.4740873308907152"/>
          <c:w val="0.30221468526217837"/>
          <c:h val="0.29622774048195211"/>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2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your projects that are ON-SITE and BEHIND-THE-METER, please tell us about the customer host... </a:t>
            </a:r>
            <a:endParaRPr lang="en-US"/>
          </a:p>
          <a:p>
            <a:pPr algn="ctr">
              <a:defRPr/>
            </a:pPr>
            <a:r>
              <a:rPr lang="en-US" sz="1800" b="1" i="0" baseline="0"/>
              <a:t>(Average Customer Discount Rate)</a:t>
            </a:r>
          </a:p>
        </c:rich>
      </c:tx>
      <c:layout/>
    </c:title>
    <c:plotArea>
      <c:layout>
        <c:manualLayout>
          <c:layoutTarget val="inner"/>
          <c:xMode val="edge"/>
          <c:yMode val="edge"/>
          <c:x val="0.108041090670195"/>
          <c:y val="0.1872358570563295"/>
          <c:w val="0.8586256221315588"/>
          <c:h val="0.64257476277003833"/>
        </c:manualLayout>
      </c:layout>
      <c:barChart>
        <c:barDir val="col"/>
        <c:grouping val="stacked"/>
        <c:ser>
          <c:idx val="0"/>
          <c:order val="0"/>
          <c:tx>
            <c:strRef>
              <c:f>'Q5 - Customer Host'!$A$50</c:f>
              <c:strCache>
                <c:ptCount val="1"/>
                <c:pt idx="0">
                  <c:v>Residential</c:v>
                </c:pt>
              </c:strCache>
            </c:strRef>
          </c:tx>
          <c:cat>
            <c:strRef>
              <c:f>'Q5 - Customer Host'!$B$49:$I$49</c:f>
              <c:strCache>
                <c:ptCount val="8"/>
                <c:pt idx="0">
                  <c:v>0 &lt; 5%</c:v>
                </c:pt>
                <c:pt idx="1">
                  <c:v>5 &lt; 7%</c:v>
                </c:pt>
                <c:pt idx="2">
                  <c:v>7 &lt; 9%</c:v>
                </c:pt>
                <c:pt idx="3">
                  <c:v>9 &lt; 11%</c:v>
                </c:pt>
                <c:pt idx="4">
                  <c:v>11 &lt; 13%</c:v>
                </c:pt>
                <c:pt idx="5">
                  <c:v>13 &lt; 15%</c:v>
                </c:pt>
                <c:pt idx="6">
                  <c:v>15.0+%</c:v>
                </c:pt>
                <c:pt idx="7">
                  <c:v>Don't know</c:v>
                </c:pt>
              </c:strCache>
            </c:strRef>
          </c:cat>
          <c:val>
            <c:numRef>
              <c:f>'Q5 - Customer Host'!$B$50:$I$50</c:f>
              <c:numCache>
                <c:formatCode>General</c:formatCode>
                <c:ptCount val="8"/>
                <c:pt idx="0">
                  <c:v>2</c:v>
                </c:pt>
                <c:pt idx="1">
                  <c:v>1</c:v>
                </c:pt>
                <c:pt idx="2">
                  <c:v>1</c:v>
                </c:pt>
                <c:pt idx="3">
                  <c:v>2</c:v>
                </c:pt>
                <c:pt idx="4">
                  <c:v>0</c:v>
                </c:pt>
                <c:pt idx="5">
                  <c:v>1</c:v>
                </c:pt>
                <c:pt idx="6">
                  <c:v>0</c:v>
                </c:pt>
                <c:pt idx="7">
                  <c:v>4</c:v>
                </c:pt>
              </c:numCache>
            </c:numRef>
          </c:val>
        </c:ser>
        <c:ser>
          <c:idx val="1"/>
          <c:order val="1"/>
          <c:tx>
            <c:strRef>
              <c:f>'Q5 - Customer Host'!$A$51</c:f>
              <c:strCache>
                <c:ptCount val="1"/>
                <c:pt idx="0">
                  <c:v>Commercial &amp; Industrial</c:v>
                </c:pt>
              </c:strCache>
            </c:strRef>
          </c:tx>
          <c:cat>
            <c:strRef>
              <c:f>'Q5 - Customer Host'!$B$49:$I$49</c:f>
              <c:strCache>
                <c:ptCount val="8"/>
                <c:pt idx="0">
                  <c:v>0 &lt; 5%</c:v>
                </c:pt>
                <c:pt idx="1">
                  <c:v>5 &lt; 7%</c:v>
                </c:pt>
                <c:pt idx="2">
                  <c:v>7 &lt; 9%</c:v>
                </c:pt>
                <c:pt idx="3">
                  <c:v>9 &lt; 11%</c:v>
                </c:pt>
                <c:pt idx="4">
                  <c:v>11 &lt; 13%</c:v>
                </c:pt>
                <c:pt idx="5">
                  <c:v>13 &lt; 15%</c:v>
                </c:pt>
                <c:pt idx="6">
                  <c:v>15.0+%</c:v>
                </c:pt>
                <c:pt idx="7">
                  <c:v>Don't know</c:v>
                </c:pt>
              </c:strCache>
            </c:strRef>
          </c:cat>
          <c:val>
            <c:numRef>
              <c:f>'Q5 - Customer Host'!$B$51:$I$51</c:f>
              <c:numCache>
                <c:formatCode>General</c:formatCode>
                <c:ptCount val="8"/>
                <c:pt idx="0">
                  <c:v>3</c:v>
                </c:pt>
                <c:pt idx="1">
                  <c:v>1</c:v>
                </c:pt>
                <c:pt idx="2">
                  <c:v>5</c:v>
                </c:pt>
                <c:pt idx="3">
                  <c:v>2</c:v>
                </c:pt>
                <c:pt idx="4">
                  <c:v>0</c:v>
                </c:pt>
                <c:pt idx="5">
                  <c:v>0</c:v>
                </c:pt>
                <c:pt idx="6">
                  <c:v>4</c:v>
                </c:pt>
                <c:pt idx="7">
                  <c:v>3</c:v>
                </c:pt>
              </c:numCache>
            </c:numRef>
          </c:val>
        </c:ser>
        <c:ser>
          <c:idx val="2"/>
          <c:order val="2"/>
          <c:tx>
            <c:strRef>
              <c:f>'Q5 - Customer Host'!$A$52</c:f>
              <c:strCache>
                <c:ptCount val="1"/>
                <c:pt idx="0">
                  <c:v>Federal Government</c:v>
                </c:pt>
              </c:strCache>
            </c:strRef>
          </c:tx>
          <c:cat>
            <c:strRef>
              <c:f>'Q5 - Customer Host'!$B$49:$I$49</c:f>
              <c:strCache>
                <c:ptCount val="8"/>
                <c:pt idx="0">
                  <c:v>0 &lt; 5%</c:v>
                </c:pt>
                <c:pt idx="1">
                  <c:v>5 &lt; 7%</c:v>
                </c:pt>
                <c:pt idx="2">
                  <c:v>7 &lt; 9%</c:v>
                </c:pt>
                <c:pt idx="3">
                  <c:v>9 &lt; 11%</c:v>
                </c:pt>
                <c:pt idx="4">
                  <c:v>11 &lt; 13%</c:v>
                </c:pt>
                <c:pt idx="5">
                  <c:v>13 &lt; 15%</c:v>
                </c:pt>
                <c:pt idx="6">
                  <c:v>15.0+%</c:v>
                </c:pt>
                <c:pt idx="7">
                  <c:v>Don't know</c:v>
                </c:pt>
              </c:strCache>
            </c:strRef>
          </c:cat>
          <c:val>
            <c:numRef>
              <c:f>'Q5 - Customer Host'!$B$52:$I$52</c:f>
              <c:numCache>
                <c:formatCode>General</c:formatCode>
                <c:ptCount val="8"/>
                <c:pt idx="0">
                  <c:v>0</c:v>
                </c:pt>
                <c:pt idx="1">
                  <c:v>0</c:v>
                </c:pt>
                <c:pt idx="2">
                  <c:v>2</c:v>
                </c:pt>
                <c:pt idx="3">
                  <c:v>0</c:v>
                </c:pt>
                <c:pt idx="4">
                  <c:v>0</c:v>
                </c:pt>
                <c:pt idx="5">
                  <c:v>0</c:v>
                </c:pt>
                <c:pt idx="6">
                  <c:v>0</c:v>
                </c:pt>
                <c:pt idx="7">
                  <c:v>0</c:v>
                </c:pt>
              </c:numCache>
            </c:numRef>
          </c:val>
        </c:ser>
        <c:ser>
          <c:idx val="3"/>
          <c:order val="3"/>
          <c:tx>
            <c:strRef>
              <c:f>'Q5 - Customer Host'!$A$53</c:f>
              <c:strCache>
                <c:ptCount val="1"/>
                <c:pt idx="0">
                  <c:v>State &amp; Local Govt.</c:v>
                </c:pt>
              </c:strCache>
            </c:strRef>
          </c:tx>
          <c:cat>
            <c:strRef>
              <c:f>'Q5 - Customer Host'!$B$49:$I$49</c:f>
              <c:strCache>
                <c:ptCount val="8"/>
                <c:pt idx="0">
                  <c:v>0 &lt; 5%</c:v>
                </c:pt>
                <c:pt idx="1">
                  <c:v>5 &lt; 7%</c:v>
                </c:pt>
                <c:pt idx="2">
                  <c:v>7 &lt; 9%</c:v>
                </c:pt>
                <c:pt idx="3">
                  <c:v>9 &lt; 11%</c:v>
                </c:pt>
                <c:pt idx="4">
                  <c:v>11 &lt; 13%</c:v>
                </c:pt>
                <c:pt idx="5">
                  <c:v>13 &lt; 15%</c:v>
                </c:pt>
                <c:pt idx="6">
                  <c:v>15.0+%</c:v>
                </c:pt>
                <c:pt idx="7">
                  <c:v>Don't know</c:v>
                </c:pt>
              </c:strCache>
            </c:strRef>
          </c:cat>
          <c:val>
            <c:numRef>
              <c:f>'Q5 - Customer Host'!$B$53:$I$53</c:f>
              <c:numCache>
                <c:formatCode>General</c:formatCode>
                <c:ptCount val="8"/>
                <c:pt idx="0">
                  <c:v>2</c:v>
                </c:pt>
                <c:pt idx="1">
                  <c:v>0</c:v>
                </c:pt>
                <c:pt idx="2">
                  <c:v>0</c:v>
                </c:pt>
                <c:pt idx="3">
                  <c:v>1</c:v>
                </c:pt>
                <c:pt idx="4">
                  <c:v>0</c:v>
                </c:pt>
                <c:pt idx="5">
                  <c:v>0</c:v>
                </c:pt>
                <c:pt idx="6">
                  <c:v>2</c:v>
                </c:pt>
                <c:pt idx="7">
                  <c:v>1</c:v>
                </c:pt>
              </c:numCache>
            </c:numRef>
          </c:val>
        </c:ser>
        <c:overlap val="100"/>
        <c:axId val="86544384"/>
        <c:axId val="86546304"/>
      </c:barChart>
      <c:catAx>
        <c:axId val="86544384"/>
        <c:scaling>
          <c:orientation val="minMax"/>
        </c:scaling>
        <c:axPos val="b"/>
        <c:title>
          <c:tx>
            <c:rich>
              <a:bodyPr/>
              <a:lstStyle/>
              <a:p>
                <a:pPr>
                  <a:defRPr sz="1800"/>
                </a:pPr>
                <a:r>
                  <a:rPr lang="en-US" sz="1800"/>
                  <a:t>Avg. Customer Discount Rate</a:t>
                </a:r>
              </a:p>
            </c:rich>
          </c:tx>
          <c:layout>
            <c:manualLayout>
              <c:xMode val="edge"/>
              <c:yMode val="edge"/>
              <c:x val="0.37293168425872392"/>
              <c:y val="0.9434991278116891"/>
            </c:manualLayout>
          </c:layout>
        </c:title>
        <c:numFmt formatCode="General" sourceLinked="1"/>
        <c:tickLblPos val="nextTo"/>
        <c:txPr>
          <a:bodyPr rot="0" vert="horz"/>
          <a:lstStyle/>
          <a:p>
            <a:pPr>
              <a:defRPr sz="1800"/>
            </a:pPr>
            <a:endParaRPr lang="en-US"/>
          </a:p>
        </c:txPr>
        <c:crossAx val="86546304"/>
        <c:crosses val="autoZero"/>
        <c:auto val="1"/>
        <c:lblAlgn val="ctr"/>
        <c:lblOffset val="100"/>
      </c:catAx>
      <c:valAx>
        <c:axId val="86546304"/>
        <c:scaling>
          <c:orientation val="minMax"/>
          <c:max val="10"/>
        </c:scaling>
        <c:axPos val="l"/>
        <c:majorGridlines/>
        <c:title>
          <c:tx>
            <c:rich>
              <a:bodyPr/>
              <a:lstStyle/>
              <a:p>
                <a:pPr>
                  <a:defRPr sz="1800"/>
                </a:pPr>
                <a:r>
                  <a:rPr lang="en-US" sz="1800"/>
                  <a:t>Participants Reporting</a:t>
                </a:r>
              </a:p>
            </c:rich>
          </c:tx>
          <c:layout>
            <c:manualLayout>
              <c:xMode val="edge"/>
              <c:yMode val="edge"/>
              <c:x val="1.5135292182605824E-3"/>
              <c:y val="0.29056313345447204"/>
            </c:manualLayout>
          </c:layout>
        </c:title>
        <c:numFmt formatCode="General" sourceLinked="1"/>
        <c:tickLblPos val="nextTo"/>
        <c:txPr>
          <a:bodyPr rot="0" vert="horz"/>
          <a:lstStyle/>
          <a:p>
            <a:pPr>
              <a:defRPr sz="1800"/>
            </a:pPr>
            <a:endParaRPr lang="en-US"/>
          </a:p>
        </c:txPr>
        <c:crossAx val="86544384"/>
        <c:crosses val="autoZero"/>
        <c:crossBetween val="between"/>
        <c:majorUnit val="2"/>
      </c:valAx>
    </c:plotArea>
    <c:legend>
      <c:legendPos val="r"/>
      <c:layout>
        <c:manualLayout>
          <c:xMode val="edge"/>
          <c:yMode val="edge"/>
          <c:x val="0.44959221358640328"/>
          <c:y val="0.19554451847365234"/>
          <c:w val="0.32447866386233987"/>
          <c:h val="0.24524837472239047"/>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2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your projects that are ON-SITE and BEHIND-THE-METER, please tell us about the customer host... </a:t>
            </a:r>
            <a:endParaRPr lang="en-US"/>
          </a:p>
          <a:p>
            <a:pPr algn="ctr">
              <a:defRPr/>
            </a:pPr>
            <a:r>
              <a:rPr lang="en-US" sz="1800" b="1" i="0" baseline="0"/>
              <a:t>(Average Customer Discount Rate)</a:t>
            </a:r>
          </a:p>
        </c:rich>
      </c:tx>
      <c:layout/>
    </c:title>
    <c:plotArea>
      <c:layout>
        <c:manualLayout>
          <c:layoutTarget val="inner"/>
          <c:xMode val="edge"/>
          <c:yMode val="edge"/>
          <c:x val="0.11880591291175532"/>
          <c:y val="0.17256268226965979"/>
          <c:w val="0.66989461814887508"/>
          <c:h val="0.62986878594637097"/>
        </c:manualLayout>
      </c:layout>
      <c:barChart>
        <c:barDir val="col"/>
        <c:grouping val="stacked"/>
        <c:ser>
          <c:idx val="0"/>
          <c:order val="0"/>
          <c:tx>
            <c:strRef>
              <c:f>'Q5 - Customer Host'!$B$49</c:f>
              <c:strCache>
                <c:ptCount val="1"/>
                <c:pt idx="0">
                  <c:v>0 &lt; 5%</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Host'!$B$50:$B$53</c:f>
              <c:numCache>
                <c:formatCode>General</c:formatCode>
                <c:ptCount val="4"/>
                <c:pt idx="0">
                  <c:v>2</c:v>
                </c:pt>
                <c:pt idx="1">
                  <c:v>3</c:v>
                </c:pt>
                <c:pt idx="2">
                  <c:v>0</c:v>
                </c:pt>
                <c:pt idx="3">
                  <c:v>2</c:v>
                </c:pt>
              </c:numCache>
            </c:numRef>
          </c:val>
        </c:ser>
        <c:ser>
          <c:idx val="1"/>
          <c:order val="1"/>
          <c:tx>
            <c:strRef>
              <c:f>'Q5 - Customer Host'!$C$49</c:f>
              <c:strCache>
                <c:ptCount val="1"/>
                <c:pt idx="0">
                  <c:v>5 &lt; 7%</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Host'!$C$50:$C$53</c:f>
              <c:numCache>
                <c:formatCode>General</c:formatCode>
                <c:ptCount val="4"/>
                <c:pt idx="0">
                  <c:v>1</c:v>
                </c:pt>
                <c:pt idx="1">
                  <c:v>1</c:v>
                </c:pt>
                <c:pt idx="2">
                  <c:v>0</c:v>
                </c:pt>
                <c:pt idx="3">
                  <c:v>0</c:v>
                </c:pt>
              </c:numCache>
            </c:numRef>
          </c:val>
        </c:ser>
        <c:ser>
          <c:idx val="2"/>
          <c:order val="2"/>
          <c:tx>
            <c:strRef>
              <c:f>'Q5 - Customer Host'!$D$49</c:f>
              <c:strCache>
                <c:ptCount val="1"/>
                <c:pt idx="0">
                  <c:v>7 &lt; 9%</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Host'!$D$50:$D$53</c:f>
              <c:numCache>
                <c:formatCode>General</c:formatCode>
                <c:ptCount val="4"/>
                <c:pt idx="0">
                  <c:v>1</c:v>
                </c:pt>
                <c:pt idx="1">
                  <c:v>5</c:v>
                </c:pt>
                <c:pt idx="2">
                  <c:v>2</c:v>
                </c:pt>
                <c:pt idx="3">
                  <c:v>0</c:v>
                </c:pt>
              </c:numCache>
            </c:numRef>
          </c:val>
        </c:ser>
        <c:ser>
          <c:idx val="3"/>
          <c:order val="3"/>
          <c:tx>
            <c:strRef>
              <c:f>'Q5 - Customer Host'!$E$49</c:f>
              <c:strCache>
                <c:ptCount val="1"/>
                <c:pt idx="0">
                  <c:v>9 &lt; 11%</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Host'!$E$50:$E$53</c:f>
              <c:numCache>
                <c:formatCode>General</c:formatCode>
                <c:ptCount val="4"/>
                <c:pt idx="0">
                  <c:v>2</c:v>
                </c:pt>
                <c:pt idx="1">
                  <c:v>2</c:v>
                </c:pt>
                <c:pt idx="2">
                  <c:v>0</c:v>
                </c:pt>
                <c:pt idx="3">
                  <c:v>1</c:v>
                </c:pt>
              </c:numCache>
            </c:numRef>
          </c:val>
        </c:ser>
        <c:ser>
          <c:idx val="4"/>
          <c:order val="4"/>
          <c:tx>
            <c:strRef>
              <c:f>'Q5 - Customer Host'!$F$49</c:f>
              <c:strCache>
                <c:ptCount val="1"/>
                <c:pt idx="0">
                  <c:v>11 &lt; 13%</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Host'!$F$50:$F$53</c:f>
              <c:numCache>
                <c:formatCode>General</c:formatCode>
                <c:ptCount val="4"/>
                <c:pt idx="0">
                  <c:v>0</c:v>
                </c:pt>
                <c:pt idx="1">
                  <c:v>0</c:v>
                </c:pt>
                <c:pt idx="2">
                  <c:v>0</c:v>
                </c:pt>
                <c:pt idx="3">
                  <c:v>0</c:v>
                </c:pt>
              </c:numCache>
            </c:numRef>
          </c:val>
        </c:ser>
        <c:ser>
          <c:idx val="5"/>
          <c:order val="5"/>
          <c:tx>
            <c:strRef>
              <c:f>'Q5 - Customer Host'!$G$49</c:f>
              <c:strCache>
                <c:ptCount val="1"/>
                <c:pt idx="0">
                  <c:v>13 &lt; 15%</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Host'!$G$50:$G$53</c:f>
              <c:numCache>
                <c:formatCode>General</c:formatCode>
                <c:ptCount val="4"/>
                <c:pt idx="0">
                  <c:v>1</c:v>
                </c:pt>
                <c:pt idx="1">
                  <c:v>0</c:v>
                </c:pt>
                <c:pt idx="2">
                  <c:v>0</c:v>
                </c:pt>
                <c:pt idx="3">
                  <c:v>0</c:v>
                </c:pt>
              </c:numCache>
            </c:numRef>
          </c:val>
        </c:ser>
        <c:ser>
          <c:idx val="6"/>
          <c:order val="6"/>
          <c:tx>
            <c:strRef>
              <c:f>'Q5 - Customer Host'!$H$49</c:f>
              <c:strCache>
                <c:ptCount val="1"/>
                <c:pt idx="0">
                  <c:v>15.0+%</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Host'!$H$50:$H$53</c:f>
              <c:numCache>
                <c:formatCode>General</c:formatCode>
                <c:ptCount val="4"/>
                <c:pt idx="0">
                  <c:v>0</c:v>
                </c:pt>
                <c:pt idx="1">
                  <c:v>4</c:v>
                </c:pt>
                <c:pt idx="2">
                  <c:v>0</c:v>
                </c:pt>
                <c:pt idx="3">
                  <c:v>2</c:v>
                </c:pt>
              </c:numCache>
            </c:numRef>
          </c:val>
        </c:ser>
        <c:ser>
          <c:idx val="7"/>
          <c:order val="7"/>
          <c:tx>
            <c:strRef>
              <c:f>'Q5 - Customer Host'!$I$49</c:f>
              <c:strCache>
                <c:ptCount val="1"/>
                <c:pt idx="0">
                  <c:v>Don't know</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Host'!$I$50:$I$53</c:f>
              <c:numCache>
                <c:formatCode>General</c:formatCode>
                <c:ptCount val="4"/>
                <c:pt idx="0">
                  <c:v>4</c:v>
                </c:pt>
                <c:pt idx="1">
                  <c:v>3</c:v>
                </c:pt>
                <c:pt idx="2">
                  <c:v>0</c:v>
                </c:pt>
                <c:pt idx="3">
                  <c:v>1</c:v>
                </c:pt>
              </c:numCache>
            </c:numRef>
          </c:val>
        </c:ser>
        <c:overlap val="100"/>
        <c:axId val="86703488"/>
        <c:axId val="86717952"/>
      </c:barChart>
      <c:catAx>
        <c:axId val="86703488"/>
        <c:scaling>
          <c:orientation val="minMax"/>
        </c:scaling>
        <c:axPos val="b"/>
        <c:title>
          <c:tx>
            <c:rich>
              <a:bodyPr/>
              <a:lstStyle/>
              <a:p>
                <a:pPr>
                  <a:defRPr sz="1800"/>
                </a:pPr>
                <a:r>
                  <a:rPr lang="en-US" sz="1800"/>
                  <a:t>Customer Host</a:t>
                </a:r>
              </a:p>
            </c:rich>
          </c:tx>
          <c:layout/>
        </c:title>
        <c:numFmt formatCode="General" sourceLinked="1"/>
        <c:tickLblPos val="nextTo"/>
        <c:txPr>
          <a:bodyPr rot="0" vert="horz"/>
          <a:lstStyle/>
          <a:p>
            <a:pPr>
              <a:defRPr sz="1800"/>
            </a:pPr>
            <a:endParaRPr lang="en-US"/>
          </a:p>
        </c:txPr>
        <c:crossAx val="86717952"/>
        <c:crosses val="autoZero"/>
        <c:auto val="1"/>
        <c:lblAlgn val="ctr"/>
        <c:lblOffset val="100"/>
      </c:catAx>
      <c:valAx>
        <c:axId val="86717952"/>
        <c:scaling>
          <c:orientation val="minMax"/>
        </c:scaling>
        <c:axPos val="l"/>
        <c:majorGridlines/>
        <c:title>
          <c:tx>
            <c:rich>
              <a:bodyPr/>
              <a:lstStyle/>
              <a:p>
                <a:pPr>
                  <a:defRPr sz="1800"/>
                </a:pPr>
                <a:r>
                  <a:rPr lang="en-US" sz="1800"/>
                  <a:t>Participants Reporting</a:t>
                </a:r>
              </a:p>
            </c:rich>
          </c:tx>
          <c:layout>
            <c:manualLayout>
              <c:xMode val="edge"/>
              <c:yMode val="edge"/>
              <c:x val="1.0653209129193457E-2"/>
              <c:y val="0.30283068249157952"/>
            </c:manualLayout>
          </c:layout>
        </c:title>
        <c:numFmt formatCode="General" sourceLinked="1"/>
        <c:tickLblPos val="nextTo"/>
        <c:txPr>
          <a:bodyPr rot="0" vert="horz"/>
          <a:lstStyle/>
          <a:p>
            <a:pPr>
              <a:defRPr sz="1800"/>
            </a:pPr>
            <a:endParaRPr lang="en-US"/>
          </a:p>
        </c:txPr>
        <c:crossAx val="86703488"/>
        <c:crosses val="autoZero"/>
        <c:crossBetween val="between"/>
        <c:majorUnit val="4"/>
      </c:valAx>
    </c:plotArea>
    <c:legend>
      <c:legendPos val="r"/>
      <c:layout>
        <c:manualLayout>
          <c:xMode val="edge"/>
          <c:yMode val="edge"/>
          <c:x val="0.80516683211830209"/>
          <c:y val="0.20627276988774562"/>
          <c:w val="0.16411253015585228"/>
          <c:h val="0.5488405707763776"/>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2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endParaRPr lang="en-US"/>
          </a:p>
          <a:p>
            <a:pPr algn="ctr">
              <a:defRPr/>
            </a:pPr>
            <a:r>
              <a:rPr lang="en-US" sz="1800" b="1" i="0" baseline="0"/>
              <a:t>how did it IMPACT your projects?</a:t>
            </a:r>
            <a:endParaRPr lang="en-US"/>
          </a:p>
          <a:p>
            <a:pPr algn="ctr">
              <a:defRPr/>
            </a:pPr>
            <a:r>
              <a:rPr lang="en-US" sz="1800" b="1" i="0" baseline="0"/>
              <a:t>(Barriers)</a:t>
            </a:r>
            <a:endParaRPr lang="en-US"/>
          </a:p>
        </c:rich>
      </c:tx>
      <c:layout/>
    </c:title>
    <c:plotArea>
      <c:layout>
        <c:manualLayout>
          <c:layoutTarget val="inner"/>
          <c:xMode val="edge"/>
          <c:yMode val="edge"/>
          <c:x val="0.13293109570944073"/>
          <c:y val="0.16658554044380816"/>
          <c:w val="0.41494032355496852"/>
          <c:h val="0.65336991966913227"/>
        </c:manualLayout>
      </c:layout>
      <c:barChart>
        <c:barDir val="col"/>
        <c:grouping val="stacked"/>
        <c:ser>
          <c:idx val="9"/>
          <c:order val="0"/>
          <c:tx>
            <c:strRef>
              <c:f>'Q6 - Project Development'!$B$10</c:f>
              <c:strCache>
                <c:ptCount val="1"/>
                <c:pt idx="0">
                  <c:v>Poor Project Economics</c:v>
                </c:pt>
              </c:strCache>
            </c:strRef>
          </c:tx>
          <c:val>
            <c:numRef>
              <c:f>'Q6 - Project Development'!$B$11:$B$14</c:f>
              <c:numCache>
                <c:formatCode>General</c:formatCode>
                <c:ptCount val="4"/>
                <c:pt idx="0">
                  <c:v>1</c:v>
                </c:pt>
                <c:pt idx="1">
                  <c:v>10</c:v>
                </c:pt>
                <c:pt idx="2">
                  <c:v>3</c:v>
                </c:pt>
                <c:pt idx="3">
                  <c:v>1</c:v>
                </c:pt>
              </c:numCache>
            </c:numRef>
          </c:val>
        </c:ser>
        <c:ser>
          <c:idx val="0"/>
          <c:order val="1"/>
          <c:tx>
            <c:strRef>
              <c:f>'Q6 - Project Development'!$C$10</c:f>
              <c:strCache>
                <c:ptCount val="1"/>
                <c:pt idx="0">
                  <c:v>Technological hurdles</c:v>
                </c:pt>
              </c:strCache>
            </c:strRef>
          </c:tx>
          <c:cat>
            <c:strRef>
              <c:f>'Q6 - Project Development'!$A$11:$A$14</c:f>
              <c:strCache>
                <c:ptCount val="4"/>
                <c:pt idx="0">
                  <c:v>Wind</c:v>
                </c:pt>
                <c:pt idx="1">
                  <c:v>PV (&lt; 1 MW)</c:v>
                </c:pt>
                <c:pt idx="2">
                  <c:v>PV (&gt;= 1 MW)</c:v>
                </c:pt>
                <c:pt idx="3">
                  <c:v>Other</c:v>
                </c:pt>
              </c:strCache>
            </c:strRef>
          </c:cat>
          <c:val>
            <c:numRef>
              <c:f>'Q6 - Project Development'!$C$11:$C$14</c:f>
              <c:numCache>
                <c:formatCode>General</c:formatCode>
                <c:ptCount val="4"/>
                <c:pt idx="0">
                  <c:v>0</c:v>
                </c:pt>
                <c:pt idx="1">
                  <c:v>0</c:v>
                </c:pt>
                <c:pt idx="2">
                  <c:v>0</c:v>
                </c:pt>
                <c:pt idx="3">
                  <c:v>1</c:v>
                </c:pt>
              </c:numCache>
            </c:numRef>
          </c:val>
        </c:ser>
        <c:ser>
          <c:idx val="1"/>
          <c:order val="2"/>
          <c:tx>
            <c:strRef>
              <c:f>'Q6 - Project Development'!$D$10</c:f>
              <c:strCache>
                <c:ptCount val="1"/>
                <c:pt idx="0">
                  <c:v>Environmental permitting</c:v>
                </c:pt>
              </c:strCache>
            </c:strRef>
          </c:tx>
          <c:cat>
            <c:strRef>
              <c:f>'Q6 - Project Development'!$A$11:$A$14</c:f>
              <c:strCache>
                <c:ptCount val="4"/>
                <c:pt idx="0">
                  <c:v>Wind</c:v>
                </c:pt>
                <c:pt idx="1">
                  <c:v>PV (&lt; 1 MW)</c:v>
                </c:pt>
                <c:pt idx="2">
                  <c:v>PV (&gt;= 1 MW)</c:v>
                </c:pt>
                <c:pt idx="3">
                  <c:v>Other</c:v>
                </c:pt>
              </c:strCache>
            </c:strRef>
          </c:cat>
          <c:val>
            <c:numRef>
              <c:f>'Q6 - Project Development'!$D$11:$D$14</c:f>
              <c:numCache>
                <c:formatCode>General</c:formatCode>
                <c:ptCount val="4"/>
                <c:pt idx="0">
                  <c:v>0</c:v>
                </c:pt>
                <c:pt idx="1">
                  <c:v>0</c:v>
                </c:pt>
                <c:pt idx="2">
                  <c:v>0</c:v>
                </c:pt>
                <c:pt idx="3">
                  <c:v>0</c:v>
                </c:pt>
              </c:numCache>
            </c:numRef>
          </c:val>
        </c:ser>
        <c:ser>
          <c:idx val="2"/>
          <c:order val="3"/>
          <c:tx>
            <c:strRef>
              <c:f>'Q6 - Project Development'!$E$10</c:f>
              <c:strCache>
                <c:ptCount val="1"/>
                <c:pt idx="0">
                  <c:v>Transmission interconnection / tariff</c:v>
                </c:pt>
              </c:strCache>
            </c:strRef>
          </c:tx>
          <c:cat>
            <c:strRef>
              <c:f>'Q6 - Project Development'!$A$11:$A$14</c:f>
              <c:strCache>
                <c:ptCount val="4"/>
                <c:pt idx="0">
                  <c:v>Wind</c:v>
                </c:pt>
                <c:pt idx="1">
                  <c:v>PV (&lt; 1 MW)</c:v>
                </c:pt>
                <c:pt idx="2">
                  <c:v>PV (&gt;= 1 MW)</c:v>
                </c:pt>
                <c:pt idx="3">
                  <c:v>Other</c:v>
                </c:pt>
              </c:strCache>
            </c:strRef>
          </c:cat>
          <c:val>
            <c:numRef>
              <c:f>'Q6 - Project Development'!$E$11:$E$14</c:f>
              <c:numCache>
                <c:formatCode>General</c:formatCode>
                <c:ptCount val="4"/>
                <c:pt idx="0">
                  <c:v>0</c:v>
                </c:pt>
                <c:pt idx="1">
                  <c:v>1</c:v>
                </c:pt>
                <c:pt idx="2">
                  <c:v>2</c:v>
                </c:pt>
                <c:pt idx="3">
                  <c:v>0</c:v>
                </c:pt>
              </c:numCache>
            </c:numRef>
          </c:val>
        </c:ser>
        <c:ser>
          <c:idx val="3"/>
          <c:order val="4"/>
          <c:tx>
            <c:strRef>
              <c:f>'Q6 - Project Development'!$F$10</c:f>
              <c:strCache>
                <c:ptCount val="1"/>
                <c:pt idx="0">
                  <c:v>Negotiating PPA / Creditworthiness of power purchaser</c:v>
                </c:pt>
              </c:strCache>
            </c:strRef>
          </c:tx>
          <c:cat>
            <c:strRef>
              <c:f>'Q6 - Project Development'!$A$11:$A$14</c:f>
              <c:strCache>
                <c:ptCount val="4"/>
                <c:pt idx="0">
                  <c:v>Wind</c:v>
                </c:pt>
                <c:pt idx="1">
                  <c:v>PV (&lt; 1 MW)</c:v>
                </c:pt>
                <c:pt idx="2">
                  <c:v>PV (&gt;= 1 MW)</c:v>
                </c:pt>
                <c:pt idx="3">
                  <c:v>Other</c:v>
                </c:pt>
              </c:strCache>
            </c:strRef>
          </c:cat>
          <c:val>
            <c:numRef>
              <c:f>'Q6 - Project Development'!$F$11:$F$14</c:f>
              <c:numCache>
                <c:formatCode>General</c:formatCode>
                <c:ptCount val="4"/>
                <c:pt idx="0">
                  <c:v>0</c:v>
                </c:pt>
                <c:pt idx="1">
                  <c:v>2</c:v>
                </c:pt>
                <c:pt idx="2">
                  <c:v>4</c:v>
                </c:pt>
                <c:pt idx="3">
                  <c:v>1</c:v>
                </c:pt>
              </c:numCache>
            </c:numRef>
          </c:val>
        </c:ser>
        <c:ser>
          <c:idx val="4"/>
          <c:order val="5"/>
          <c:tx>
            <c:strRef>
              <c:f>'Q6 - Project Development'!$G$10</c:f>
              <c:strCache>
                <c:ptCount val="1"/>
                <c:pt idx="0">
                  <c:v>Finding Tax Equity Investor</c:v>
                </c:pt>
              </c:strCache>
            </c:strRef>
          </c:tx>
          <c:cat>
            <c:strRef>
              <c:f>'Q6 - Project Development'!$A$11:$A$14</c:f>
              <c:strCache>
                <c:ptCount val="4"/>
                <c:pt idx="0">
                  <c:v>Wind</c:v>
                </c:pt>
                <c:pt idx="1">
                  <c:v>PV (&lt; 1 MW)</c:v>
                </c:pt>
                <c:pt idx="2">
                  <c:v>PV (&gt;= 1 MW)</c:v>
                </c:pt>
                <c:pt idx="3">
                  <c:v>Other</c:v>
                </c:pt>
              </c:strCache>
            </c:strRef>
          </c:cat>
          <c:val>
            <c:numRef>
              <c:f>'Q6 - Project Development'!$G$11:$G$14</c:f>
              <c:numCache>
                <c:formatCode>General</c:formatCode>
                <c:ptCount val="4"/>
                <c:pt idx="0">
                  <c:v>0</c:v>
                </c:pt>
                <c:pt idx="1">
                  <c:v>4</c:v>
                </c:pt>
                <c:pt idx="2">
                  <c:v>5</c:v>
                </c:pt>
                <c:pt idx="3">
                  <c:v>1</c:v>
                </c:pt>
              </c:numCache>
            </c:numRef>
          </c:val>
        </c:ser>
        <c:ser>
          <c:idx val="5"/>
          <c:order val="6"/>
          <c:tx>
            <c:strRef>
              <c:f>'Q6 - Project Development'!$H$10</c:f>
              <c:strCache>
                <c:ptCount val="1"/>
                <c:pt idx="0">
                  <c:v>Raising Debt</c:v>
                </c:pt>
              </c:strCache>
            </c:strRef>
          </c:tx>
          <c:cat>
            <c:strRef>
              <c:f>'Q6 - Project Development'!$A$11:$A$14</c:f>
              <c:strCache>
                <c:ptCount val="4"/>
                <c:pt idx="0">
                  <c:v>Wind</c:v>
                </c:pt>
                <c:pt idx="1">
                  <c:v>PV (&lt; 1 MW)</c:v>
                </c:pt>
                <c:pt idx="2">
                  <c:v>PV (&gt;= 1 MW)</c:v>
                </c:pt>
                <c:pt idx="3">
                  <c:v>Other</c:v>
                </c:pt>
              </c:strCache>
            </c:strRef>
          </c:cat>
          <c:val>
            <c:numRef>
              <c:f>'Q6 - Project Development'!$H$11:$H$14</c:f>
              <c:numCache>
                <c:formatCode>General</c:formatCode>
                <c:ptCount val="4"/>
                <c:pt idx="0">
                  <c:v>2</c:v>
                </c:pt>
                <c:pt idx="1">
                  <c:v>4</c:v>
                </c:pt>
                <c:pt idx="2">
                  <c:v>4</c:v>
                </c:pt>
                <c:pt idx="3">
                  <c:v>5</c:v>
                </c:pt>
              </c:numCache>
            </c:numRef>
          </c:val>
        </c:ser>
        <c:ser>
          <c:idx val="6"/>
          <c:order val="7"/>
          <c:tx>
            <c:strRef>
              <c:f>'Q6 - Project Development'!$I$10</c:f>
              <c:strCache>
                <c:ptCount val="1"/>
                <c:pt idx="0">
                  <c:v>Accessing Government Programs</c:v>
                </c:pt>
              </c:strCache>
            </c:strRef>
          </c:tx>
          <c:cat>
            <c:strRef>
              <c:f>'Q6 - Project Development'!$A$11:$A$14</c:f>
              <c:strCache>
                <c:ptCount val="4"/>
                <c:pt idx="0">
                  <c:v>Wind</c:v>
                </c:pt>
                <c:pt idx="1">
                  <c:v>PV (&lt; 1 MW)</c:v>
                </c:pt>
                <c:pt idx="2">
                  <c:v>PV (&gt;= 1 MW)</c:v>
                </c:pt>
                <c:pt idx="3">
                  <c:v>Other</c:v>
                </c:pt>
              </c:strCache>
            </c:strRef>
          </c:cat>
          <c:val>
            <c:numRef>
              <c:f>'Q6 - Project Development'!$I$11:$I$14</c:f>
              <c:numCache>
                <c:formatCode>General</c:formatCode>
                <c:ptCount val="4"/>
                <c:pt idx="0">
                  <c:v>0</c:v>
                </c:pt>
                <c:pt idx="1">
                  <c:v>4</c:v>
                </c:pt>
                <c:pt idx="2">
                  <c:v>1</c:v>
                </c:pt>
                <c:pt idx="3">
                  <c:v>4</c:v>
                </c:pt>
              </c:numCache>
            </c:numRef>
          </c:val>
        </c:ser>
        <c:ser>
          <c:idx val="7"/>
          <c:order val="8"/>
          <c:tx>
            <c:strRef>
              <c:f>'Q6 - Project Development'!$J$10</c:f>
              <c:strCache>
                <c:ptCount val="1"/>
                <c:pt idx="0">
                  <c:v>Other (pls explain)</c:v>
                </c:pt>
              </c:strCache>
            </c:strRef>
          </c:tx>
          <c:cat>
            <c:strRef>
              <c:f>'Q6 - Project Development'!$A$11:$A$14</c:f>
              <c:strCache>
                <c:ptCount val="4"/>
                <c:pt idx="0">
                  <c:v>Wind</c:v>
                </c:pt>
                <c:pt idx="1">
                  <c:v>PV (&lt; 1 MW)</c:v>
                </c:pt>
                <c:pt idx="2">
                  <c:v>PV (&gt;= 1 MW)</c:v>
                </c:pt>
                <c:pt idx="3">
                  <c:v>Other</c:v>
                </c:pt>
              </c:strCache>
            </c:strRef>
          </c:cat>
          <c:val>
            <c:numRef>
              <c:f>'Q6 - Project Development'!$J$11:$J$14</c:f>
              <c:numCache>
                <c:formatCode>General</c:formatCode>
                <c:ptCount val="4"/>
                <c:pt idx="0">
                  <c:v>2</c:v>
                </c:pt>
                <c:pt idx="1">
                  <c:v>5</c:v>
                </c:pt>
                <c:pt idx="2">
                  <c:v>0</c:v>
                </c:pt>
                <c:pt idx="3">
                  <c:v>0</c:v>
                </c:pt>
              </c:numCache>
            </c:numRef>
          </c:val>
        </c:ser>
        <c:ser>
          <c:idx val="8"/>
          <c:order val="9"/>
          <c:tx>
            <c:strRef>
              <c:f>'Q6 - Project Development'!$K$10</c:f>
              <c:strCache>
                <c:ptCount val="1"/>
                <c:pt idx="0">
                  <c:v>None</c:v>
                </c:pt>
              </c:strCache>
            </c:strRef>
          </c:tx>
          <c:cat>
            <c:strRef>
              <c:f>'Q6 - Project Development'!$A$11:$A$14</c:f>
              <c:strCache>
                <c:ptCount val="4"/>
                <c:pt idx="0">
                  <c:v>Wind</c:v>
                </c:pt>
                <c:pt idx="1">
                  <c:v>PV (&lt; 1 MW)</c:v>
                </c:pt>
                <c:pt idx="2">
                  <c:v>PV (&gt;= 1 MW)</c:v>
                </c:pt>
                <c:pt idx="3">
                  <c:v>Other</c:v>
                </c:pt>
              </c:strCache>
            </c:strRef>
          </c:cat>
          <c:val>
            <c:numRef>
              <c:f>'Q6 - Project Development'!$K$11:$K$14</c:f>
              <c:numCache>
                <c:formatCode>General</c:formatCode>
                <c:ptCount val="4"/>
                <c:pt idx="0">
                  <c:v>0</c:v>
                </c:pt>
                <c:pt idx="1">
                  <c:v>1</c:v>
                </c:pt>
                <c:pt idx="2">
                  <c:v>0</c:v>
                </c:pt>
                <c:pt idx="3">
                  <c:v>2</c:v>
                </c:pt>
              </c:numCache>
            </c:numRef>
          </c:val>
        </c:ser>
        <c:overlap val="100"/>
        <c:axId val="85357696"/>
        <c:axId val="85359232"/>
      </c:barChart>
      <c:catAx>
        <c:axId val="85357696"/>
        <c:scaling>
          <c:orientation val="minMax"/>
        </c:scaling>
        <c:axPos val="b"/>
        <c:numFmt formatCode="General" sourceLinked="1"/>
        <c:tickLblPos val="nextTo"/>
        <c:txPr>
          <a:bodyPr rot="0" vert="horz"/>
          <a:lstStyle/>
          <a:p>
            <a:pPr>
              <a:defRPr sz="1800"/>
            </a:pPr>
            <a:endParaRPr lang="en-US"/>
          </a:p>
        </c:txPr>
        <c:crossAx val="85359232"/>
        <c:crosses val="autoZero"/>
        <c:auto val="1"/>
        <c:lblAlgn val="ctr"/>
        <c:lblOffset val="100"/>
      </c:catAx>
      <c:valAx>
        <c:axId val="85359232"/>
        <c:scaling>
          <c:orientation val="minMax"/>
        </c:scaling>
        <c:axPos val="l"/>
        <c:majorGridlines/>
        <c:title>
          <c:tx>
            <c:rich>
              <a:bodyPr/>
              <a:lstStyle/>
              <a:p>
                <a:pPr>
                  <a:defRPr sz="2000"/>
                </a:pPr>
                <a:r>
                  <a:rPr lang="en-US" sz="2000"/>
                  <a:t>Participants Reporting</a:t>
                </a:r>
              </a:p>
            </c:rich>
          </c:tx>
          <c:layout>
            <c:manualLayout>
              <c:xMode val="edge"/>
              <c:yMode val="edge"/>
              <c:x val="6.955741677778844E-3"/>
              <c:y val="0.28614777698242272"/>
            </c:manualLayout>
          </c:layout>
        </c:title>
        <c:numFmt formatCode="General" sourceLinked="1"/>
        <c:tickLblPos val="nextTo"/>
        <c:txPr>
          <a:bodyPr rot="0" vert="horz"/>
          <a:lstStyle/>
          <a:p>
            <a:pPr>
              <a:defRPr sz="1800"/>
            </a:pPr>
            <a:endParaRPr lang="en-US"/>
          </a:p>
        </c:txPr>
        <c:crossAx val="85357696"/>
        <c:crosses val="autoZero"/>
        <c:crossBetween val="between"/>
      </c:valAx>
    </c:plotArea>
    <c:legend>
      <c:legendPos val="r"/>
      <c:layout>
        <c:manualLayout>
          <c:xMode val="edge"/>
          <c:yMode val="edge"/>
          <c:x val="0.5696341967686076"/>
          <c:y val="0.1644543068480076"/>
          <c:w val="0.42429346935672618"/>
          <c:h val="0.69470754792014633"/>
        </c:manualLayout>
      </c:layout>
      <c:spPr>
        <a:solidFill>
          <a:sysClr val="window" lastClr="FFFFFF"/>
        </a:solidFill>
      </c:spPr>
      <c:txPr>
        <a:bodyPr/>
        <a:lstStyle/>
        <a:p>
          <a:pPr>
            <a:defRPr sz="1600"/>
          </a:pPr>
          <a:endParaRPr lang="en-US"/>
        </a:p>
      </c:txPr>
    </c:legend>
    <c:plotVisOnly val="1"/>
    <c:dispBlanksAs val="gap"/>
  </c:chart>
  <c:spPr>
    <a:ln>
      <a:noFill/>
    </a:ln>
  </c:spPr>
  <c:txPr>
    <a:bodyPr/>
    <a:lstStyle/>
    <a:p>
      <a:pPr>
        <a:defRPr sz="1200"/>
      </a:pPr>
      <a:endParaRPr lang="en-US"/>
    </a:p>
  </c:txPr>
</c:chartSpace>
</file>

<file path=xl/charts/chart2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endParaRPr lang="en-US"/>
          </a:p>
          <a:p>
            <a:pPr algn="ctr">
              <a:defRPr/>
            </a:pPr>
            <a:r>
              <a:rPr lang="en-US" sz="1800" b="1" i="0" baseline="0"/>
              <a:t>how did it IMPACT your projects?</a:t>
            </a:r>
            <a:endParaRPr lang="en-US"/>
          </a:p>
          <a:p>
            <a:pPr algn="ctr">
              <a:defRPr/>
            </a:pPr>
            <a:r>
              <a:rPr lang="en-US" sz="1800" b="1" i="0" baseline="0"/>
              <a:t>(Barriers)</a:t>
            </a:r>
            <a:endParaRPr lang="en-US"/>
          </a:p>
        </c:rich>
      </c:tx>
      <c:layout/>
    </c:title>
    <c:plotArea>
      <c:layout>
        <c:manualLayout>
          <c:layoutTarget val="inner"/>
          <c:xMode val="edge"/>
          <c:yMode val="edge"/>
          <c:x val="0.23184579448256065"/>
          <c:y val="0.27013571357231231"/>
          <c:w val="0.44732536464072975"/>
          <c:h val="0.62008099205473666"/>
        </c:manualLayout>
      </c:layout>
      <c:pieChart>
        <c:varyColors val="1"/>
        <c:ser>
          <c:idx val="0"/>
          <c:order val="0"/>
          <c:dLbls>
            <c:dLbl>
              <c:idx val="0"/>
              <c:layout>
                <c:manualLayout>
                  <c:x val="1.5879386633555322E-2"/>
                  <c:y val="-1.0678991971533477E-2"/>
                </c:manualLayout>
              </c:layout>
              <c:showCatName val="1"/>
              <c:showPercent val="1"/>
            </c:dLbl>
            <c:dLbl>
              <c:idx val="1"/>
              <c:layout>
                <c:manualLayout>
                  <c:x val="-3.0781477840243668E-2"/>
                  <c:y val="-8.6387478201637738E-2"/>
                </c:manualLayout>
              </c:layout>
              <c:showCatName val="1"/>
              <c:showPercent val="1"/>
            </c:dLbl>
            <c:dLbl>
              <c:idx val="2"/>
              <c:delete val="1"/>
            </c:dLbl>
            <c:dLbl>
              <c:idx val="3"/>
              <c:layout>
                <c:manualLayout>
                  <c:x val="3.6694412950700004E-3"/>
                  <c:y val="3.9030905476409042E-2"/>
                </c:manualLayout>
              </c:layout>
              <c:showCatName val="1"/>
              <c:showPercent val="1"/>
            </c:dLbl>
            <c:dLbl>
              <c:idx val="4"/>
              <c:layout>
                <c:manualLayout>
                  <c:x val="2.7257305455559915E-2"/>
                  <c:y val="7.3965102871758698E-2"/>
                </c:manualLayout>
              </c:layout>
              <c:showCatName val="1"/>
              <c:showPercent val="1"/>
            </c:dLbl>
            <c:dLbl>
              <c:idx val="5"/>
              <c:layout>
                <c:manualLayout>
                  <c:x val="7.2432433316140087E-3"/>
                  <c:y val="-1.5491345161900746E-3"/>
                </c:manualLayout>
              </c:layout>
              <c:showCatName val="1"/>
              <c:showPercent val="1"/>
            </c:dLbl>
            <c:dLbl>
              <c:idx val="6"/>
              <c:layout>
                <c:manualLayout>
                  <c:x val="2.9526723465565022E-3"/>
                  <c:y val="1.3318186240286143E-2"/>
                </c:manualLayout>
              </c:layout>
              <c:showCatName val="1"/>
              <c:showPercent val="1"/>
            </c:dLbl>
            <c:dLbl>
              <c:idx val="7"/>
              <c:layout>
                <c:manualLayout>
                  <c:x val="-1.1303649507691371E-2"/>
                  <c:y val="-4.8149431749293379E-3"/>
                </c:manualLayout>
              </c:layout>
              <c:showCatName val="1"/>
              <c:showPercent val="1"/>
            </c:dLbl>
            <c:dLbl>
              <c:idx val="8"/>
              <c:layout>
                <c:manualLayout>
                  <c:x val="-3.0766764108162748E-2"/>
                  <c:y val="3.5515487055499971E-2"/>
                </c:manualLayout>
              </c:layout>
              <c:showCatName val="1"/>
              <c:showPercent val="1"/>
            </c:dLbl>
            <c:dLbl>
              <c:idx val="9"/>
              <c:layout>
                <c:manualLayout>
                  <c:x val="5.7664050230345883E-2"/>
                  <c:y val="-5.1395006153641496E-4"/>
                </c:manualLayout>
              </c:layout>
              <c:showCatName val="1"/>
              <c:showPercent val="1"/>
            </c:dLbl>
            <c:txPr>
              <a:bodyPr/>
              <a:lstStyle/>
              <a:p>
                <a:pPr>
                  <a:defRPr sz="1800"/>
                </a:pPr>
                <a:endParaRPr lang="en-US"/>
              </a:p>
            </c:txPr>
            <c:showCatName val="1"/>
            <c:showPercent val="1"/>
            <c:showLeaderLines val="1"/>
          </c:dLbls>
          <c:cat>
            <c:strRef>
              <c:f>'Q6 - Project Development'!$B$10:$K$10</c:f>
              <c:strCache>
                <c:ptCount val="10"/>
                <c:pt idx="0">
                  <c:v>Poor Project Economics</c:v>
                </c:pt>
                <c:pt idx="1">
                  <c:v>Technological hurdles</c:v>
                </c:pt>
                <c:pt idx="2">
                  <c:v>Environmental permitting</c:v>
                </c:pt>
                <c:pt idx="3">
                  <c:v>Transmission interconnection / tariff</c:v>
                </c:pt>
                <c:pt idx="4">
                  <c:v>Negotiating PPA / Creditworthiness of power purchaser</c:v>
                </c:pt>
                <c:pt idx="5">
                  <c:v>Finding Tax Equity Investor</c:v>
                </c:pt>
                <c:pt idx="6">
                  <c:v>Raising Debt</c:v>
                </c:pt>
                <c:pt idx="7">
                  <c:v>Accessing Government Programs</c:v>
                </c:pt>
                <c:pt idx="8">
                  <c:v>Other (pls explain)</c:v>
                </c:pt>
                <c:pt idx="9">
                  <c:v>None</c:v>
                </c:pt>
              </c:strCache>
            </c:strRef>
          </c:cat>
          <c:val>
            <c:numRef>
              <c:f>'Q6 - Project Development'!$B$15:$K$15</c:f>
              <c:numCache>
                <c:formatCode>General</c:formatCode>
                <c:ptCount val="10"/>
                <c:pt idx="0">
                  <c:v>15</c:v>
                </c:pt>
                <c:pt idx="1">
                  <c:v>1</c:v>
                </c:pt>
                <c:pt idx="2">
                  <c:v>0</c:v>
                </c:pt>
                <c:pt idx="3">
                  <c:v>3</c:v>
                </c:pt>
                <c:pt idx="4">
                  <c:v>7</c:v>
                </c:pt>
                <c:pt idx="5">
                  <c:v>10</c:v>
                </c:pt>
                <c:pt idx="6">
                  <c:v>15</c:v>
                </c:pt>
                <c:pt idx="7">
                  <c:v>9</c:v>
                </c:pt>
                <c:pt idx="8">
                  <c:v>7</c:v>
                </c:pt>
                <c:pt idx="9">
                  <c:v>3</c:v>
                </c:pt>
              </c:numCache>
            </c:numRef>
          </c:val>
        </c:ser>
        <c:dLbls>
          <c:showCatName val="1"/>
        </c:dLbls>
        <c:firstSliceAng val="0"/>
      </c:pieChart>
    </c:plotArea>
    <c:plotVisOnly val="1"/>
  </c:chart>
  <c:spPr>
    <a:ln>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000000000000024"/>
          <c:y val="4.8611111111111119E-2"/>
          <c:w val="0.81666666666666599"/>
          <c:h val="0.57638888888888962"/>
        </c:manualLayout>
      </c:layout>
      <c:barChart>
        <c:barDir val="col"/>
        <c:grouping val="clustered"/>
        <c:ser>
          <c:idx val="0"/>
          <c:order val="0"/>
          <c:tx>
            <c:v>In Development</c:v>
          </c:tx>
          <c:spPr>
            <a:pattFill prst="dkUpDiag">
              <a:fgClr>
                <a:srgbClr val="4F81BD"/>
              </a:fgClr>
              <a:bgClr>
                <a:srgbClr val="FFFFFF"/>
              </a:bgClr>
            </a:pattFill>
          </c:spPr>
          <c:cat>
            <c:strRef>
              <c:f>'Q3 - Project Info'!#REF!</c:f>
            </c:strRef>
          </c:cat>
          <c:val>
            <c:numRef>
              <c:f>'Q3 - Project Info'!#REF!</c:f>
              <c:numCache>
                <c:formatCode>General</c:formatCode>
                <c:ptCount val="1"/>
                <c:pt idx="0">
                  <c:v>1</c:v>
                </c:pt>
              </c:numCache>
            </c:numRef>
          </c:val>
        </c:ser>
        <c:ser>
          <c:idx val="1"/>
          <c:order val="1"/>
          <c:tx>
            <c:v>Financially Closed</c:v>
          </c:tx>
          <c:val>
            <c:numRef>
              <c:f>'Q3 - Project Info'!$L$33:$L$36</c:f>
              <c:numCache>
                <c:formatCode>General</c:formatCode>
                <c:ptCount val="4"/>
                <c:pt idx="0">
                  <c:v>36</c:v>
                </c:pt>
                <c:pt idx="1">
                  <c:v>79</c:v>
                </c:pt>
                <c:pt idx="2">
                  <c:v>6</c:v>
                </c:pt>
                <c:pt idx="3">
                  <c:v>6</c:v>
                </c:pt>
              </c:numCache>
            </c:numRef>
          </c:val>
        </c:ser>
        <c:axId val="84296064"/>
        <c:axId val="84297600"/>
      </c:barChart>
      <c:catAx>
        <c:axId val="84296064"/>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333333"/>
                </a:solidFill>
                <a:latin typeface="Calibri"/>
                <a:ea typeface="Calibri"/>
                <a:cs typeface="Calibri"/>
              </a:defRPr>
            </a:pPr>
            <a:endParaRPr lang="en-US"/>
          </a:p>
        </c:txPr>
        <c:crossAx val="84297600"/>
        <c:crosses val="autoZero"/>
        <c:auto val="1"/>
        <c:lblAlgn val="ctr"/>
        <c:lblOffset val="100"/>
      </c:catAx>
      <c:valAx>
        <c:axId val="84297600"/>
        <c:scaling>
          <c:orientation val="minMax"/>
          <c:max val="600"/>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a:t>RE Projects Reported</a:t>
                </a:r>
              </a:p>
            </c:rich>
          </c:tx>
          <c:layout>
            <c:manualLayout>
              <c:xMode val="edge"/>
              <c:yMode val="edge"/>
              <c:x val="1.6097112860892403E-2"/>
              <c:y val="0.13200823855351401"/>
            </c:manualLayout>
          </c:layout>
        </c:title>
        <c:numFmt formatCode="General" sourceLinked="1"/>
        <c:tickLblPos val="nextTo"/>
        <c:spPr>
          <a:ln w="3175">
            <a:solidFill>
              <a:srgbClr val="808080"/>
            </a:solidFill>
            <a:prstDash val="solid"/>
          </a:ln>
        </c:spPr>
        <c:txPr>
          <a:bodyPr rot="0" vert="horz"/>
          <a:lstStyle/>
          <a:p>
            <a:pPr>
              <a:defRPr sz="1000" b="0" i="0" u="none" strike="noStrike" baseline="0">
                <a:solidFill>
                  <a:srgbClr val="333333"/>
                </a:solidFill>
                <a:latin typeface="Calibri"/>
                <a:ea typeface="Calibri"/>
                <a:cs typeface="Calibri"/>
              </a:defRPr>
            </a:pPr>
            <a:endParaRPr lang="en-US"/>
          </a:p>
        </c:txPr>
        <c:crossAx val="84296064"/>
        <c:crosses val="autoZero"/>
        <c:crossBetween val="between"/>
      </c:valAx>
    </c:plotArea>
    <c:legend>
      <c:legendPos val="t"/>
      <c:layout>
        <c:manualLayout>
          <c:xMode val="edge"/>
          <c:yMode val="edge"/>
          <c:x val="0.59926837270341149"/>
          <c:y val="6.4814814814815505E-2"/>
          <c:w val="0.30146325459317574"/>
          <c:h val="0.17630978419364204"/>
        </c:manualLayout>
      </c:layout>
      <c:spPr>
        <a:solidFill>
          <a:schemeClr val="bg2"/>
        </a:solidFill>
      </c:spPr>
      <c:txPr>
        <a:bodyPr/>
        <a:lstStyle/>
        <a:p>
          <a:pPr>
            <a:defRPr sz="92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printSettings>
    <c:headerFooter/>
    <c:pageMargins b="0.75000000000000466" l="0.70000000000000162" r="0.70000000000000162" t="0.75000000000000466"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endParaRPr lang="en-US" sz="3600"/>
          </a:p>
          <a:p>
            <a:pPr algn="ctr">
              <a:defRPr/>
            </a:pPr>
            <a:r>
              <a:rPr lang="en-US" sz="1800" b="1" i="0" baseline="0"/>
              <a:t>how did it IMPACT your projects?</a:t>
            </a:r>
            <a:endParaRPr lang="en-US" sz="3600"/>
          </a:p>
          <a:p>
            <a:pPr algn="ctr">
              <a:defRPr/>
            </a:pPr>
            <a:r>
              <a:rPr lang="en-US" sz="1800" b="1" i="0" baseline="0"/>
              <a:t>(Barriers - Wind)</a:t>
            </a:r>
            <a:endParaRPr lang="en-US" sz="3600"/>
          </a:p>
          <a:p>
            <a:pPr algn="ctr">
              <a:defRPr/>
            </a:pPr>
            <a:endParaRPr lang="en-US" sz="3600"/>
          </a:p>
        </c:rich>
      </c:tx>
      <c:layout/>
    </c:title>
    <c:plotArea>
      <c:layout>
        <c:manualLayout>
          <c:layoutTarget val="inner"/>
          <c:xMode val="edge"/>
          <c:yMode val="edge"/>
          <c:x val="2.6573350465099899E-2"/>
          <c:y val="0.21393584316408548"/>
          <c:w val="0.51385268681505958"/>
          <c:h val="0.71230095361612911"/>
        </c:manualLayout>
      </c:layout>
      <c:pieChart>
        <c:varyColors val="1"/>
        <c:ser>
          <c:idx val="0"/>
          <c:order val="0"/>
          <c:cat>
            <c:strRef>
              <c:f>'[1]Q6 - Project Development'!$B$25:$K$25</c:f>
              <c:strCache>
                <c:ptCount val="10"/>
                <c:pt idx="0">
                  <c:v>Poor Project Economics</c:v>
                </c:pt>
                <c:pt idx="1">
                  <c:v>Technological hurdles</c:v>
                </c:pt>
                <c:pt idx="2">
                  <c:v>Environmental permitting</c:v>
                </c:pt>
                <c:pt idx="3">
                  <c:v>Transmission interconnection / tariff</c:v>
                </c:pt>
                <c:pt idx="4">
                  <c:v>Negotiating PPA / Creditworthiness of power purchaser</c:v>
                </c:pt>
                <c:pt idx="5">
                  <c:v>Finding Tax Equity Investor</c:v>
                </c:pt>
                <c:pt idx="6">
                  <c:v>Raising Debt</c:v>
                </c:pt>
                <c:pt idx="7">
                  <c:v>Accessing Government Programs</c:v>
                </c:pt>
                <c:pt idx="8">
                  <c:v>Other (pls explain)</c:v>
                </c:pt>
                <c:pt idx="9">
                  <c:v>None</c:v>
                </c:pt>
              </c:strCache>
            </c:strRef>
          </c:cat>
          <c:val>
            <c:numRef>
              <c:f>'[1]Q6 - Project Development'!$B$26:$K$26</c:f>
              <c:numCache>
                <c:formatCode>General</c:formatCode>
                <c:ptCount val="10"/>
                <c:pt idx="0">
                  <c:v>1</c:v>
                </c:pt>
                <c:pt idx="1">
                  <c:v>0</c:v>
                </c:pt>
                <c:pt idx="2">
                  <c:v>0</c:v>
                </c:pt>
                <c:pt idx="3">
                  <c:v>0</c:v>
                </c:pt>
                <c:pt idx="4">
                  <c:v>0</c:v>
                </c:pt>
                <c:pt idx="5">
                  <c:v>0</c:v>
                </c:pt>
                <c:pt idx="6">
                  <c:v>2</c:v>
                </c:pt>
                <c:pt idx="7">
                  <c:v>0</c:v>
                </c:pt>
                <c:pt idx="8">
                  <c:v>2</c:v>
                </c:pt>
                <c:pt idx="9">
                  <c:v>0</c:v>
                </c:pt>
              </c:numCache>
            </c:numRef>
          </c:val>
        </c:ser>
        <c:firstSliceAng val="0"/>
      </c:pieChart>
    </c:plotArea>
    <c:legend>
      <c:legendPos val="r"/>
      <c:layout>
        <c:manualLayout>
          <c:xMode val="edge"/>
          <c:yMode val="edge"/>
          <c:x val="0.54990518400981658"/>
          <c:y val="0.20368923918790693"/>
          <c:w val="0.44267956212400467"/>
          <c:h val="0.79025638540927556"/>
        </c:manualLayout>
      </c:layout>
      <c:txPr>
        <a:bodyPr/>
        <a:lstStyle/>
        <a:p>
          <a:pPr>
            <a:defRPr sz="1800"/>
          </a:pPr>
          <a:endParaRPr lang="en-US"/>
        </a:p>
      </c:txPr>
    </c:legend>
    <c:plotVisOnly val="1"/>
  </c:chart>
  <c:spPr>
    <a:ln>
      <a:noFill/>
    </a:ln>
  </c:spPr>
</c:chartSpace>
</file>

<file path=xl/charts/chart3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p>
          <a:p>
            <a:pPr algn="ctr">
              <a:defRPr/>
            </a:pPr>
            <a:r>
              <a:rPr lang="en-US" sz="1800" b="1" i="0" baseline="0"/>
              <a:t>how did it IMPACT your projects?</a:t>
            </a:r>
          </a:p>
          <a:p>
            <a:pPr algn="ctr">
              <a:defRPr/>
            </a:pPr>
            <a:r>
              <a:rPr lang="en-US" sz="1800" b="1" i="0" baseline="0"/>
              <a:t>(Barriers - PV &lt; 1MW)</a:t>
            </a:r>
          </a:p>
        </c:rich>
      </c:tx>
      <c:layout/>
    </c:title>
    <c:plotArea>
      <c:layout>
        <c:manualLayout>
          <c:layoutTarget val="inner"/>
          <c:xMode val="edge"/>
          <c:yMode val="edge"/>
          <c:x val="2.5090299691864087E-2"/>
          <c:y val="0.22839012179314999"/>
          <c:w val="0.51385268681505958"/>
          <c:h val="0.71230095361612922"/>
        </c:manualLayout>
      </c:layout>
      <c:pieChart>
        <c:varyColors val="1"/>
        <c:ser>
          <c:idx val="0"/>
          <c:order val="0"/>
          <c:tx>
            <c:strRef>
              <c:f>'Q6 - Project Development'!$A$12</c:f>
              <c:strCache>
                <c:ptCount val="1"/>
                <c:pt idx="0">
                  <c:v>PV (&lt; 1 MW)</c:v>
                </c:pt>
              </c:strCache>
            </c:strRef>
          </c:tx>
          <c:cat>
            <c:strRef>
              <c:f>'Q6 - Project Development'!$B$10:$K$10</c:f>
              <c:strCache>
                <c:ptCount val="10"/>
                <c:pt idx="0">
                  <c:v>Poor Project Economics</c:v>
                </c:pt>
                <c:pt idx="1">
                  <c:v>Technological hurdles</c:v>
                </c:pt>
                <c:pt idx="2">
                  <c:v>Environmental permitting</c:v>
                </c:pt>
                <c:pt idx="3">
                  <c:v>Transmission interconnection / tariff</c:v>
                </c:pt>
                <c:pt idx="4">
                  <c:v>Negotiating PPA / Creditworthiness of power purchaser</c:v>
                </c:pt>
                <c:pt idx="5">
                  <c:v>Finding Tax Equity Investor</c:v>
                </c:pt>
                <c:pt idx="6">
                  <c:v>Raising Debt</c:v>
                </c:pt>
                <c:pt idx="7">
                  <c:v>Accessing Government Programs</c:v>
                </c:pt>
                <c:pt idx="8">
                  <c:v>Other (pls explain)</c:v>
                </c:pt>
                <c:pt idx="9">
                  <c:v>None</c:v>
                </c:pt>
              </c:strCache>
            </c:strRef>
          </c:cat>
          <c:val>
            <c:numRef>
              <c:f>'Q6 - Project Development'!$B$12:$K$12</c:f>
              <c:numCache>
                <c:formatCode>General</c:formatCode>
                <c:ptCount val="10"/>
                <c:pt idx="0">
                  <c:v>10</c:v>
                </c:pt>
                <c:pt idx="1">
                  <c:v>0</c:v>
                </c:pt>
                <c:pt idx="2">
                  <c:v>0</c:v>
                </c:pt>
                <c:pt idx="3">
                  <c:v>1</c:v>
                </c:pt>
                <c:pt idx="4">
                  <c:v>2</c:v>
                </c:pt>
                <c:pt idx="5">
                  <c:v>4</c:v>
                </c:pt>
                <c:pt idx="6">
                  <c:v>4</c:v>
                </c:pt>
                <c:pt idx="7">
                  <c:v>4</c:v>
                </c:pt>
                <c:pt idx="8">
                  <c:v>5</c:v>
                </c:pt>
                <c:pt idx="9">
                  <c:v>1</c:v>
                </c:pt>
              </c:numCache>
            </c:numRef>
          </c:val>
        </c:ser>
        <c:firstSliceAng val="0"/>
      </c:pieChart>
    </c:plotArea>
    <c:legend>
      <c:legendPos val="r"/>
      <c:layout>
        <c:manualLayout>
          <c:xMode val="edge"/>
          <c:yMode val="edge"/>
          <c:x val="0.54842213323658084"/>
          <c:y val="0.22020841476398065"/>
          <c:w val="0.44267956212400472"/>
          <c:h val="0.77373720983320182"/>
        </c:manualLayout>
      </c:layout>
      <c:txPr>
        <a:bodyPr/>
        <a:lstStyle/>
        <a:p>
          <a:pPr>
            <a:defRPr sz="1800"/>
          </a:pPr>
          <a:endParaRPr lang="en-US"/>
        </a:p>
      </c:txPr>
    </c:legend>
    <c:plotVisOnly val="1"/>
  </c:chart>
  <c:spPr>
    <a:ln>
      <a:noFill/>
    </a:ln>
  </c:spPr>
</c:chartSpace>
</file>

<file path=xl/charts/chart3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p>
          <a:p>
            <a:pPr algn="ctr">
              <a:defRPr/>
            </a:pPr>
            <a:r>
              <a:rPr lang="en-US" sz="1800" b="1" i="0" baseline="0"/>
              <a:t>how did it IMPACT your projects?</a:t>
            </a:r>
          </a:p>
          <a:p>
            <a:pPr algn="ctr">
              <a:defRPr/>
            </a:pPr>
            <a:r>
              <a:rPr lang="en-US" sz="1800" b="1" i="0" baseline="0"/>
              <a:t>(Barriers - PV &gt; 1MW)</a:t>
            </a:r>
          </a:p>
        </c:rich>
      </c:tx>
      <c:layout/>
    </c:title>
    <c:plotArea>
      <c:layout>
        <c:manualLayout>
          <c:layoutTarget val="inner"/>
          <c:xMode val="edge"/>
          <c:yMode val="edge"/>
          <c:x val="2.9890713171090693E-2"/>
          <c:y val="0.22949262741653587"/>
          <c:w val="0.51385268681505958"/>
          <c:h val="0.71230095361612933"/>
        </c:manualLayout>
      </c:layout>
      <c:pieChart>
        <c:varyColors val="1"/>
        <c:ser>
          <c:idx val="0"/>
          <c:order val="0"/>
          <c:tx>
            <c:strRef>
              <c:f>'Q6 - Project Development'!$A$13</c:f>
              <c:strCache>
                <c:ptCount val="1"/>
                <c:pt idx="0">
                  <c:v>PV (&gt;= 1 MW)</c:v>
                </c:pt>
              </c:strCache>
            </c:strRef>
          </c:tx>
          <c:cat>
            <c:strRef>
              <c:f>'Q6 - Project Development'!$B$10:$K$10</c:f>
              <c:strCache>
                <c:ptCount val="10"/>
                <c:pt idx="0">
                  <c:v>Poor Project Economics</c:v>
                </c:pt>
                <c:pt idx="1">
                  <c:v>Technological hurdles</c:v>
                </c:pt>
                <c:pt idx="2">
                  <c:v>Environmental permitting</c:v>
                </c:pt>
                <c:pt idx="3">
                  <c:v>Transmission interconnection / tariff</c:v>
                </c:pt>
                <c:pt idx="4">
                  <c:v>Negotiating PPA / Creditworthiness of power purchaser</c:v>
                </c:pt>
                <c:pt idx="5">
                  <c:v>Finding Tax Equity Investor</c:v>
                </c:pt>
                <c:pt idx="6">
                  <c:v>Raising Debt</c:v>
                </c:pt>
                <c:pt idx="7">
                  <c:v>Accessing Government Programs</c:v>
                </c:pt>
                <c:pt idx="8">
                  <c:v>Other (pls explain)</c:v>
                </c:pt>
                <c:pt idx="9">
                  <c:v>None</c:v>
                </c:pt>
              </c:strCache>
            </c:strRef>
          </c:cat>
          <c:val>
            <c:numRef>
              <c:f>'Q6 - Project Development'!$B$13:$K$13</c:f>
              <c:numCache>
                <c:formatCode>General</c:formatCode>
                <c:ptCount val="10"/>
                <c:pt idx="0">
                  <c:v>3</c:v>
                </c:pt>
                <c:pt idx="1">
                  <c:v>0</c:v>
                </c:pt>
                <c:pt idx="2">
                  <c:v>0</c:v>
                </c:pt>
                <c:pt idx="3">
                  <c:v>2</c:v>
                </c:pt>
                <c:pt idx="4">
                  <c:v>4</c:v>
                </c:pt>
                <c:pt idx="5">
                  <c:v>5</c:v>
                </c:pt>
                <c:pt idx="6">
                  <c:v>4</c:v>
                </c:pt>
                <c:pt idx="7">
                  <c:v>1</c:v>
                </c:pt>
                <c:pt idx="8">
                  <c:v>0</c:v>
                </c:pt>
                <c:pt idx="9">
                  <c:v>0</c:v>
                </c:pt>
              </c:numCache>
            </c:numRef>
          </c:val>
        </c:ser>
        <c:firstSliceAng val="0"/>
      </c:pieChart>
    </c:plotArea>
    <c:legend>
      <c:legendPos val="r"/>
      <c:layout>
        <c:manualLayout>
          <c:xMode val="edge"/>
          <c:yMode val="edge"/>
          <c:x val="0.54842213323658084"/>
          <c:y val="0.26053967462784972"/>
          <c:w val="0.44267956212400478"/>
          <c:h val="0.73340581197751864"/>
        </c:manualLayout>
      </c:layout>
      <c:txPr>
        <a:bodyPr/>
        <a:lstStyle/>
        <a:p>
          <a:pPr>
            <a:defRPr sz="1800"/>
          </a:pPr>
          <a:endParaRPr lang="en-US"/>
        </a:p>
      </c:txPr>
    </c:legend>
    <c:plotVisOnly val="1"/>
  </c:chart>
  <c:spPr>
    <a:ln>
      <a:noFill/>
    </a:ln>
  </c:spPr>
</c:chartSpace>
</file>

<file path=xl/charts/chart3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p>
          <a:p>
            <a:pPr algn="ctr">
              <a:defRPr/>
            </a:pPr>
            <a:r>
              <a:rPr lang="en-US" sz="1800" b="1" i="0" baseline="0"/>
              <a:t>how did it IMPACT your projects?</a:t>
            </a:r>
          </a:p>
          <a:p>
            <a:pPr algn="ctr">
              <a:defRPr/>
            </a:pPr>
            <a:r>
              <a:rPr lang="en-US" sz="1800" b="1" i="0" baseline="0"/>
              <a:t>(Barriers - Other)</a:t>
            </a:r>
          </a:p>
        </c:rich>
      </c:tx>
      <c:layout/>
    </c:title>
    <c:plotArea>
      <c:layout>
        <c:manualLayout>
          <c:layoutTarget val="inner"/>
          <c:xMode val="edge"/>
          <c:yMode val="edge"/>
          <c:x val="2.4056601625353582E-2"/>
          <c:y val="0.24955885088433147"/>
          <c:w val="0.51385268681505958"/>
          <c:h val="0.71230095361612944"/>
        </c:manualLayout>
      </c:layout>
      <c:pieChart>
        <c:varyColors val="1"/>
        <c:ser>
          <c:idx val="0"/>
          <c:order val="0"/>
          <c:tx>
            <c:strRef>
              <c:f>'Q6 - Project Development'!$A$14</c:f>
              <c:strCache>
                <c:ptCount val="1"/>
                <c:pt idx="0">
                  <c:v>Other</c:v>
                </c:pt>
              </c:strCache>
            </c:strRef>
          </c:tx>
          <c:cat>
            <c:strRef>
              <c:f>'Q6 - Project Development'!$B$10:$K$10</c:f>
              <c:strCache>
                <c:ptCount val="10"/>
                <c:pt idx="0">
                  <c:v>Poor Project Economics</c:v>
                </c:pt>
                <c:pt idx="1">
                  <c:v>Technological hurdles</c:v>
                </c:pt>
                <c:pt idx="2">
                  <c:v>Environmental permitting</c:v>
                </c:pt>
                <c:pt idx="3">
                  <c:v>Transmission interconnection / tariff</c:v>
                </c:pt>
                <c:pt idx="4">
                  <c:v>Negotiating PPA / Creditworthiness of power purchaser</c:v>
                </c:pt>
                <c:pt idx="5">
                  <c:v>Finding Tax Equity Investor</c:v>
                </c:pt>
                <c:pt idx="6">
                  <c:v>Raising Debt</c:v>
                </c:pt>
                <c:pt idx="7">
                  <c:v>Accessing Government Programs</c:v>
                </c:pt>
                <c:pt idx="8">
                  <c:v>Other (pls explain)</c:v>
                </c:pt>
                <c:pt idx="9">
                  <c:v>None</c:v>
                </c:pt>
              </c:strCache>
            </c:strRef>
          </c:cat>
          <c:val>
            <c:numRef>
              <c:f>'Q6 - Project Development'!$B$14:$K$14</c:f>
              <c:numCache>
                <c:formatCode>General</c:formatCode>
                <c:ptCount val="10"/>
                <c:pt idx="0">
                  <c:v>1</c:v>
                </c:pt>
                <c:pt idx="1">
                  <c:v>1</c:v>
                </c:pt>
                <c:pt idx="2">
                  <c:v>0</c:v>
                </c:pt>
                <c:pt idx="3">
                  <c:v>0</c:v>
                </c:pt>
                <c:pt idx="4">
                  <c:v>1</c:v>
                </c:pt>
                <c:pt idx="5">
                  <c:v>1</c:v>
                </c:pt>
                <c:pt idx="6">
                  <c:v>5</c:v>
                </c:pt>
                <c:pt idx="7">
                  <c:v>4</c:v>
                </c:pt>
                <c:pt idx="8">
                  <c:v>0</c:v>
                </c:pt>
                <c:pt idx="9">
                  <c:v>2</c:v>
                </c:pt>
              </c:numCache>
            </c:numRef>
          </c:val>
        </c:ser>
        <c:firstSliceAng val="0"/>
      </c:pieChart>
    </c:plotArea>
    <c:legend>
      <c:legendPos val="r"/>
      <c:layout>
        <c:manualLayout>
          <c:xMode val="edge"/>
          <c:yMode val="edge"/>
          <c:x val="0.54842213323658084"/>
          <c:y val="0.26423202981833233"/>
          <c:w val="0.44267956212400483"/>
          <c:h val="0.7297134690561965"/>
        </c:manualLayout>
      </c:layout>
      <c:txPr>
        <a:bodyPr/>
        <a:lstStyle/>
        <a:p>
          <a:pPr>
            <a:defRPr sz="1800"/>
          </a:pPr>
          <a:endParaRPr lang="en-US"/>
        </a:p>
      </c:txPr>
    </c:legend>
    <c:plotVisOnly val="1"/>
  </c:chart>
  <c:spPr>
    <a:ln>
      <a:noFill/>
    </a:ln>
  </c:spPr>
</c:chartSpace>
</file>

<file path=xl/charts/chart3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p>
          <a:p>
            <a:pPr algn="ctr">
              <a:defRPr/>
            </a:pPr>
            <a:r>
              <a:rPr lang="en-US" sz="1800" b="1" i="0" baseline="0"/>
              <a:t>how did it IMPACT your projects?</a:t>
            </a:r>
          </a:p>
          <a:p>
            <a:pPr algn="ctr">
              <a:defRPr/>
            </a:pPr>
            <a:r>
              <a:rPr lang="en-US" sz="1800" b="1" i="0" baseline="0"/>
              <a:t>(Impact)</a:t>
            </a:r>
          </a:p>
        </c:rich>
      </c:tx>
      <c:layout/>
    </c:title>
    <c:plotArea>
      <c:layout>
        <c:manualLayout>
          <c:layoutTarget val="inner"/>
          <c:xMode val="edge"/>
          <c:yMode val="edge"/>
          <c:x val="0.11465582303537518"/>
          <c:y val="0.17545920935140841"/>
          <c:w val="0.46964481167532307"/>
          <c:h val="0.66161019563276235"/>
        </c:manualLayout>
      </c:layout>
      <c:barChart>
        <c:barDir val="col"/>
        <c:grouping val="stacked"/>
        <c:ser>
          <c:idx val="0"/>
          <c:order val="0"/>
          <c:tx>
            <c:strRef>
              <c:f>'Q6 - Project Development'!$B$19</c:f>
              <c:strCache>
                <c:ptCount val="1"/>
                <c:pt idx="0">
                  <c:v>None</c:v>
                </c:pt>
              </c:strCache>
            </c:strRef>
          </c:tx>
          <c:cat>
            <c:strRef>
              <c:f>'Q6 - Project Development'!$A$20:$A$23</c:f>
              <c:strCache>
                <c:ptCount val="4"/>
                <c:pt idx="0">
                  <c:v>Wind</c:v>
                </c:pt>
                <c:pt idx="1">
                  <c:v>PV (&lt; 1 MW)</c:v>
                </c:pt>
                <c:pt idx="2">
                  <c:v>PV (&gt;= 1 MW)</c:v>
                </c:pt>
                <c:pt idx="3">
                  <c:v>Other</c:v>
                </c:pt>
              </c:strCache>
            </c:strRef>
          </c:cat>
          <c:val>
            <c:numRef>
              <c:f>'Q6 - Project Development'!$B$20:$B$23</c:f>
              <c:numCache>
                <c:formatCode>General</c:formatCode>
                <c:ptCount val="4"/>
                <c:pt idx="0">
                  <c:v>1</c:v>
                </c:pt>
                <c:pt idx="1">
                  <c:v>1</c:v>
                </c:pt>
                <c:pt idx="2">
                  <c:v>1</c:v>
                </c:pt>
                <c:pt idx="3">
                  <c:v>2</c:v>
                </c:pt>
              </c:numCache>
            </c:numRef>
          </c:val>
        </c:ser>
        <c:ser>
          <c:idx val="1"/>
          <c:order val="1"/>
          <c:tx>
            <c:strRef>
              <c:f>'Q6 - Project Development'!$C$19</c:f>
              <c:strCache>
                <c:ptCount val="1"/>
                <c:pt idx="0">
                  <c:v>Delayed project(s) &lt;= 1 year</c:v>
                </c:pt>
              </c:strCache>
            </c:strRef>
          </c:tx>
          <c:cat>
            <c:strRef>
              <c:f>'Q6 - Project Development'!$A$20:$A$23</c:f>
              <c:strCache>
                <c:ptCount val="4"/>
                <c:pt idx="0">
                  <c:v>Wind</c:v>
                </c:pt>
                <c:pt idx="1">
                  <c:v>PV (&lt; 1 MW)</c:v>
                </c:pt>
                <c:pt idx="2">
                  <c:v>PV (&gt;= 1 MW)</c:v>
                </c:pt>
                <c:pt idx="3">
                  <c:v>Other</c:v>
                </c:pt>
              </c:strCache>
            </c:strRef>
          </c:cat>
          <c:val>
            <c:numRef>
              <c:f>'Q6 - Project Development'!$C$20:$C$23</c:f>
              <c:numCache>
                <c:formatCode>General</c:formatCode>
                <c:ptCount val="4"/>
                <c:pt idx="0">
                  <c:v>1</c:v>
                </c:pt>
                <c:pt idx="1">
                  <c:v>14</c:v>
                </c:pt>
                <c:pt idx="2">
                  <c:v>2</c:v>
                </c:pt>
                <c:pt idx="3">
                  <c:v>4</c:v>
                </c:pt>
              </c:numCache>
            </c:numRef>
          </c:val>
        </c:ser>
        <c:ser>
          <c:idx val="2"/>
          <c:order val="2"/>
          <c:tx>
            <c:strRef>
              <c:f>'Q6 - Project Development'!$D$19</c:f>
              <c:strCache>
                <c:ptCount val="1"/>
                <c:pt idx="0">
                  <c:v>Delayed project(s) 
&gt; 1 year</c:v>
                </c:pt>
              </c:strCache>
            </c:strRef>
          </c:tx>
          <c:cat>
            <c:strRef>
              <c:f>'Q6 - Project Development'!$A$20:$A$23</c:f>
              <c:strCache>
                <c:ptCount val="4"/>
                <c:pt idx="0">
                  <c:v>Wind</c:v>
                </c:pt>
                <c:pt idx="1">
                  <c:v>PV (&lt; 1 MW)</c:v>
                </c:pt>
                <c:pt idx="2">
                  <c:v>PV (&gt;= 1 MW)</c:v>
                </c:pt>
                <c:pt idx="3">
                  <c:v>Other</c:v>
                </c:pt>
              </c:strCache>
            </c:strRef>
          </c:cat>
          <c:val>
            <c:numRef>
              <c:f>'Q6 - Project Development'!$D$20:$D$23</c:f>
              <c:numCache>
                <c:formatCode>General</c:formatCode>
                <c:ptCount val="4"/>
                <c:pt idx="0">
                  <c:v>0</c:v>
                </c:pt>
                <c:pt idx="1">
                  <c:v>5</c:v>
                </c:pt>
                <c:pt idx="2">
                  <c:v>7</c:v>
                </c:pt>
                <c:pt idx="3">
                  <c:v>3</c:v>
                </c:pt>
              </c:numCache>
            </c:numRef>
          </c:val>
        </c:ser>
        <c:ser>
          <c:idx val="3"/>
          <c:order val="3"/>
          <c:tx>
            <c:strRef>
              <c:f>'Q6 - Project Development'!$E$19</c:f>
              <c:strCache>
                <c:ptCount val="1"/>
                <c:pt idx="0">
                  <c:v>Required reduced project size(s)</c:v>
                </c:pt>
              </c:strCache>
            </c:strRef>
          </c:tx>
          <c:cat>
            <c:strRef>
              <c:f>'Q6 - Project Development'!$A$20:$A$23</c:f>
              <c:strCache>
                <c:ptCount val="4"/>
                <c:pt idx="0">
                  <c:v>Wind</c:v>
                </c:pt>
                <c:pt idx="1">
                  <c:v>PV (&lt; 1 MW)</c:v>
                </c:pt>
                <c:pt idx="2">
                  <c:v>PV (&gt;= 1 MW)</c:v>
                </c:pt>
                <c:pt idx="3">
                  <c:v>Other</c:v>
                </c:pt>
              </c:strCache>
            </c:strRef>
          </c:cat>
          <c:val>
            <c:numRef>
              <c:f>'Q6 - Project Development'!$E$20:$E$23</c:f>
              <c:numCache>
                <c:formatCode>General</c:formatCode>
                <c:ptCount val="4"/>
                <c:pt idx="0">
                  <c:v>0</c:v>
                </c:pt>
                <c:pt idx="1">
                  <c:v>2</c:v>
                </c:pt>
                <c:pt idx="2">
                  <c:v>1</c:v>
                </c:pt>
                <c:pt idx="3">
                  <c:v>2</c:v>
                </c:pt>
              </c:numCache>
            </c:numRef>
          </c:val>
        </c:ser>
        <c:ser>
          <c:idx val="4"/>
          <c:order val="4"/>
          <c:tx>
            <c:strRef>
              <c:f>'Q6 - Project Development'!$F$19</c:f>
              <c:strCache>
                <c:ptCount val="1"/>
                <c:pt idx="0">
                  <c:v>Abandoned the Project</c:v>
                </c:pt>
              </c:strCache>
            </c:strRef>
          </c:tx>
          <c:cat>
            <c:strRef>
              <c:f>'Q6 - Project Development'!$A$20:$A$23</c:f>
              <c:strCache>
                <c:ptCount val="4"/>
                <c:pt idx="0">
                  <c:v>Wind</c:v>
                </c:pt>
                <c:pt idx="1">
                  <c:v>PV (&lt; 1 MW)</c:v>
                </c:pt>
                <c:pt idx="2">
                  <c:v>PV (&gt;= 1 MW)</c:v>
                </c:pt>
                <c:pt idx="3">
                  <c:v>Other</c:v>
                </c:pt>
              </c:strCache>
            </c:strRef>
          </c:cat>
          <c:val>
            <c:numRef>
              <c:f>'Q6 - Project Development'!$F$20:$F$23</c:f>
              <c:numCache>
                <c:formatCode>General</c:formatCode>
                <c:ptCount val="4"/>
                <c:pt idx="0">
                  <c:v>4</c:v>
                </c:pt>
                <c:pt idx="1">
                  <c:v>5</c:v>
                </c:pt>
                <c:pt idx="2">
                  <c:v>2</c:v>
                </c:pt>
                <c:pt idx="3">
                  <c:v>1</c:v>
                </c:pt>
              </c:numCache>
            </c:numRef>
          </c:val>
        </c:ser>
        <c:ser>
          <c:idx val="5"/>
          <c:order val="5"/>
          <c:tx>
            <c:strRef>
              <c:f>'Q6 - Project Development'!$G$19</c:f>
              <c:strCache>
                <c:ptCount val="1"/>
                <c:pt idx="0">
                  <c:v>Raised Energy Price</c:v>
                </c:pt>
              </c:strCache>
            </c:strRef>
          </c:tx>
          <c:cat>
            <c:strRef>
              <c:f>'Q6 - Project Development'!$A$20:$A$23</c:f>
              <c:strCache>
                <c:ptCount val="4"/>
                <c:pt idx="0">
                  <c:v>Wind</c:v>
                </c:pt>
                <c:pt idx="1">
                  <c:v>PV (&lt; 1 MW)</c:v>
                </c:pt>
                <c:pt idx="2">
                  <c:v>PV (&gt;= 1 MW)</c:v>
                </c:pt>
                <c:pt idx="3">
                  <c:v>Other</c:v>
                </c:pt>
              </c:strCache>
            </c:strRef>
          </c:cat>
          <c:val>
            <c:numRef>
              <c:f>'Q6 - Project Development'!$G$20:$G$23</c:f>
              <c:numCache>
                <c:formatCode>General</c:formatCode>
                <c:ptCount val="4"/>
                <c:pt idx="0">
                  <c:v>0</c:v>
                </c:pt>
                <c:pt idx="1">
                  <c:v>2</c:v>
                </c:pt>
                <c:pt idx="2">
                  <c:v>3</c:v>
                </c:pt>
                <c:pt idx="3">
                  <c:v>0</c:v>
                </c:pt>
              </c:numCache>
            </c:numRef>
          </c:val>
        </c:ser>
        <c:ser>
          <c:idx val="6"/>
          <c:order val="6"/>
          <c:tx>
            <c:strRef>
              <c:f>'Q6 - Project Development'!$H$19</c:f>
              <c:strCache>
                <c:ptCount val="1"/>
                <c:pt idx="0">
                  <c:v>Other (pls explain)</c:v>
                </c:pt>
              </c:strCache>
            </c:strRef>
          </c:tx>
          <c:cat>
            <c:strRef>
              <c:f>'Q6 - Project Development'!$A$20:$A$23</c:f>
              <c:strCache>
                <c:ptCount val="4"/>
                <c:pt idx="0">
                  <c:v>Wind</c:v>
                </c:pt>
                <c:pt idx="1">
                  <c:v>PV (&lt; 1 MW)</c:v>
                </c:pt>
                <c:pt idx="2">
                  <c:v>PV (&gt;= 1 MW)</c:v>
                </c:pt>
                <c:pt idx="3">
                  <c:v>Other</c:v>
                </c:pt>
              </c:strCache>
            </c:strRef>
          </c:cat>
          <c:val>
            <c:numRef>
              <c:f>'Q6 - Project Development'!$H$20:$H$23</c:f>
              <c:numCache>
                <c:formatCode>General</c:formatCode>
                <c:ptCount val="4"/>
                <c:pt idx="0">
                  <c:v>0</c:v>
                </c:pt>
                <c:pt idx="1">
                  <c:v>0</c:v>
                </c:pt>
                <c:pt idx="2">
                  <c:v>1</c:v>
                </c:pt>
                <c:pt idx="3">
                  <c:v>0</c:v>
                </c:pt>
              </c:numCache>
            </c:numRef>
          </c:val>
        </c:ser>
        <c:overlap val="100"/>
        <c:axId val="86007168"/>
        <c:axId val="86025344"/>
      </c:barChart>
      <c:catAx>
        <c:axId val="86007168"/>
        <c:scaling>
          <c:orientation val="minMax"/>
        </c:scaling>
        <c:axPos val="b"/>
        <c:numFmt formatCode="General" sourceLinked="1"/>
        <c:tickLblPos val="nextTo"/>
        <c:txPr>
          <a:bodyPr rot="0" vert="horz"/>
          <a:lstStyle/>
          <a:p>
            <a:pPr>
              <a:defRPr sz="1800"/>
            </a:pPr>
            <a:endParaRPr lang="en-US"/>
          </a:p>
        </c:txPr>
        <c:crossAx val="86025344"/>
        <c:crosses val="autoZero"/>
        <c:auto val="1"/>
        <c:lblAlgn val="ctr"/>
        <c:lblOffset val="100"/>
      </c:catAx>
      <c:valAx>
        <c:axId val="86025344"/>
        <c:scaling>
          <c:orientation val="minMax"/>
        </c:scaling>
        <c:axPos val="l"/>
        <c:majorGridlines/>
        <c:title>
          <c:tx>
            <c:rich>
              <a:bodyPr/>
              <a:lstStyle/>
              <a:p>
                <a:pPr>
                  <a:defRPr sz="1800"/>
                </a:pPr>
                <a:r>
                  <a:rPr lang="en-US" sz="1800"/>
                  <a:t>Participants Reporting</a:t>
                </a:r>
              </a:p>
            </c:rich>
          </c:tx>
          <c:layout>
            <c:manualLayout>
              <c:xMode val="edge"/>
              <c:yMode val="edge"/>
              <c:x val="6.5031192528133301E-3"/>
              <c:y val="0.31330026787888632"/>
            </c:manualLayout>
          </c:layout>
        </c:title>
        <c:numFmt formatCode="General" sourceLinked="1"/>
        <c:tickLblPos val="nextTo"/>
        <c:txPr>
          <a:bodyPr rot="0" vert="horz"/>
          <a:lstStyle/>
          <a:p>
            <a:pPr>
              <a:defRPr sz="1800"/>
            </a:pPr>
            <a:endParaRPr lang="en-US"/>
          </a:p>
        </c:txPr>
        <c:crossAx val="86007168"/>
        <c:crosses val="autoZero"/>
        <c:crossBetween val="between"/>
        <c:majorUnit val="4"/>
      </c:valAx>
    </c:plotArea>
    <c:legend>
      <c:legendPos val="b"/>
      <c:layout>
        <c:manualLayout>
          <c:xMode val="edge"/>
          <c:yMode val="edge"/>
          <c:x val="0.56245249420530019"/>
          <c:y val="0.19143307086614172"/>
          <c:w val="0.43754750579469986"/>
          <c:h val="0.67791005763454826"/>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35.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0.37649436603056463"/>
          <c:y val="0.16927364234109921"/>
          <c:w val="0.88934812516262129"/>
          <c:h val="0.68841439616391653"/>
        </c:manualLayout>
      </c:layout>
      <c:barChart>
        <c:barDir val="bar"/>
        <c:grouping val="stacked"/>
        <c:ser>
          <c:idx val="0"/>
          <c:order val="0"/>
          <c:tx>
            <c:strRef>
              <c:f>'Q6 - Project Development'!$A$20</c:f>
              <c:strCache>
                <c:ptCount val="1"/>
                <c:pt idx="0">
                  <c:v>Wind</c:v>
                </c:pt>
              </c:strCache>
            </c:strRef>
          </c:tx>
          <c:cat>
            <c:strRef>
              <c:f>'Q6 - Project Development'!$B$19:$H$19</c:f>
              <c:strCache>
                <c:ptCount val="7"/>
                <c:pt idx="0">
                  <c:v>None</c:v>
                </c:pt>
                <c:pt idx="1">
                  <c:v>Delayed project(s) &lt;= 1 year</c:v>
                </c:pt>
                <c:pt idx="2">
                  <c:v>Delayed project(s) 
&gt; 1 year</c:v>
                </c:pt>
                <c:pt idx="3">
                  <c:v>Required reduced project size(s)</c:v>
                </c:pt>
                <c:pt idx="4">
                  <c:v>Abandoned the Project</c:v>
                </c:pt>
                <c:pt idx="5">
                  <c:v>Raised Energy Price</c:v>
                </c:pt>
                <c:pt idx="6">
                  <c:v>Other (pls explain)</c:v>
                </c:pt>
              </c:strCache>
            </c:strRef>
          </c:cat>
          <c:val>
            <c:numRef>
              <c:f>'Q6 - Project Development'!$B$20:$H$20</c:f>
              <c:numCache>
                <c:formatCode>General</c:formatCode>
                <c:ptCount val="7"/>
                <c:pt idx="0">
                  <c:v>1</c:v>
                </c:pt>
                <c:pt idx="1">
                  <c:v>1</c:v>
                </c:pt>
                <c:pt idx="2">
                  <c:v>0</c:v>
                </c:pt>
                <c:pt idx="3">
                  <c:v>0</c:v>
                </c:pt>
                <c:pt idx="4">
                  <c:v>4</c:v>
                </c:pt>
                <c:pt idx="5">
                  <c:v>0</c:v>
                </c:pt>
                <c:pt idx="6">
                  <c:v>0</c:v>
                </c:pt>
              </c:numCache>
            </c:numRef>
          </c:val>
        </c:ser>
        <c:ser>
          <c:idx val="1"/>
          <c:order val="1"/>
          <c:tx>
            <c:strRef>
              <c:f>'Q6 - Project Development'!$A$21</c:f>
              <c:strCache>
                <c:ptCount val="1"/>
                <c:pt idx="0">
                  <c:v>PV (&lt; 1 MW)</c:v>
                </c:pt>
              </c:strCache>
            </c:strRef>
          </c:tx>
          <c:cat>
            <c:strRef>
              <c:f>'Q6 - Project Development'!$B$19:$H$19</c:f>
              <c:strCache>
                <c:ptCount val="7"/>
                <c:pt idx="0">
                  <c:v>None</c:v>
                </c:pt>
                <c:pt idx="1">
                  <c:v>Delayed project(s) &lt;= 1 year</c:v>
                </c:pt>
                <c:pt idx="2">
                  <c:v>Delayed project(s) 
&gt; 1 year</c:v>
                </c:pt>
                <c:pt idx="3">
                  <c:v>Required reduced project size(s)</c:v>
                </c:pt>
                <c:pt idx="4">
                  <c:v>Abandoned the Project</c:v>
                </c:pt>
                <c:pt idx="5">
                  <c:v>Raised Energy Price</c:v>
                </c:pt>
                <c:pt idx="6">
                  <c:v>Other (pls explain)</c:v>
                </c:pt>
              </c:strCache>
            </c:strRef>
          </c:cat>
          <c:val>
            <c:numRef>
              <c:f>'Q6 - Project Development'!$B$21:$H$21</c:f>
              <c:numCache>
                <c:formatCode>General</c:formatCode>
                <c:ptCount val="7"/>
                <c:pt idx="0">
                  <c:v>1</c:v>
                </c:pt>
                <c:pt idx="1">
                  <c:v>14</c:v>
                </c:pt>
                <c:pt idx="2">
                  <c:v>5</c:v>
                </c:pt>
                <c:pt idx="3">
                  <c:v>2</c:v>
                </c:pt>
                <c:pt idx="4">
                  <c:v>5</c:v>
                </c:pt>
                <c:pt idx="5">
                  <c:v>2</c:v>
                </c:pt>
                <c:pt idx="6">
                  <c:v>0</c:v>
                </c:pt>
              </c:numCache>
            </c:numRef>
          </c:val>
        </c:ser>
        <c:ser>
          <c:idx val="2"/>
          <c:order val="2"/>
          <c:tx>
            <c:strRef>
              <c:f>'Q6 - Project Development'!$A$22</c:f>
              <c:strCache>
                <c:ptCount val="1"/>
                <c:pt idx="0">
                  <c:v>PV (&gt;= 1 MW)</c:v>
                </c:pt>
              </c:strCache>
            </c:strRef>
          </c:tx>
          <c:cat>
            <c:strRef>
              <c:f>'Q6 - Project Development'!$B$19:$H$19</c:f>
              <c:strCache>
                <c:ptCount val="7"/>
                <c:pt idx="0">
                  <c:v>None</c:v>
                </c:pt>
                <c:pt idx="1">
                  <c:v>Delayed project(s) &lt;= 1 year</c:v>
                </c:pt>
                <c:pt idx="2">
                  <c:v>Delayed project(s) 
&gt; 1 year</c:v>
                </c:pt>
                <c:pt idx="3">
                  <c:v>Required reduced project size(s)</c:v>
                </c:pt>
                <c:pt idx="4">
                  <c:v>Abandoned the Project</c:v>
                </c:pt>
                <c:pt idx="5">
                  <c:v>Raised Energy Price</c:v>
                </c:pt>
                <c:pt idx="6">
                  <c:v>Other (pls explain)</c:v>
                </c:pt>
              </c:strCache>
            </c:strRef>
          </c:cat>
          <c:val>
            <c:numRef>
              <c:f>'Q6 - Project Development'!$B$22:$H$22</c:f>
              <c:numCache>
                <c:formatCode>General</c:formatCode>
                <c:ptCount val="7"/>
                <c:pt idx="0">
                  <c:v>1</c:v>
                </c:pt>
                <c:pt idx="1">
                  <c:v>2</c:v>
                </c:pt>
                <c:pt idx="2">
                  <c:v>7</c:v>
                </c:pt>
                <c:pt idx="3">
                  <c:v>1</c:v>
                </c:pt>
                <c:pt idx="4">
                  <c:v>2</c:v>
                </c:pt>
                <c:pt idx="5">
                  <c:v>3</c:v>
                </c:pt>
                <c:pt idx="6">
                  <c:v>1</c:v>
                </c:pt>
              </c:numCache>
            </c:numRef>
          </c:val>
        </c:ser>
        <c:ser>
          <c:idx val="3"/>
          <c:order val="3"/>
          <c:tx>
            <c:strRef>
              <c:f>'Q6 - Project Development'!$A$23</c:f>
              <c:strCache>
                <c:ptCount val="1"/>
                <c:pt idx="0">
                  <c:v>Other</c:v>
                </c:pt>
              </c:strCache>
            </c:strRef>
          </c:tx>
          <c:cat>
            <c:strRef>
              <c:f>'Q6 - Project Development'!$B$19:$H$19</c:f>
              <c:strCache>
                <c:ptCount val="7"/>
                <c:pt idx="0">
                  <c:v>None</c:v>
                </c:pt>
                <c:pt idx="1">
                  <c:v>Delayed project(s) &lt;= 1 year</c:v>
                </c:pt>
                <c:pt idx="2">
                  <c:v>Delayed project(s) 
&gt; 1 year</c:v>
                </c:pt>
                <c:pt idx="3">
                  <c:v>Required reduced project size(s)</c:v>
                </c:pt>
                <c:pt idx="4">
                  <c:v>Abandoned the Project</c:v>
                </c:pt>
                <c:pt idx="5">
                  <c:v>Raised Energy Price</c:v>
                </c:pt>
                <c:pt idx="6">
                  <c:v>Other (pls explain)</c:v>
                </c:pt>
              </c:strCache>
            </c:strRef>
          </c:cat>
          <c:val>
            <c:numRef>
              <c:f>'Q6 - Project Development'!$B$23:$H$23</c:f>
              <c:numCache>
                <c:formatCode>General</c:formatCode>
                <c:ptCount val="7"/>
                <c:pt idx="0">
                  <c:v>2</c:v>
                </c:pt>
                <c:pt idx="1">
                  <c:v>4</c:v>
                </c:pt>
                <c:pt idx="2">
                  <c:v>3</c:v>
                </c:pt>
                <c:pt idx="3">
                  <c:v>2</c:v>
                </c:pt>
                <c:pt idx="4">
                  <c:v>1</c:v>
                </c:pt>
                <c:pt idx="5">
                  <c:v>0</c:v>
                </c:pt>
                <c:pt idx="6">
                  <c:v>0</c:v>
                </c:pt>
              </c:numCache>
            </c:numRef>
          </c:val>
        </c:ser>
        <c:overlap val="100"/>
        <c:axId val="87215488"/>
        <c:axId val="86836352"/>
      </c:barChart>
      <c:catAx>
        <c:axId val="87215488"/>
        <c:scaling>
          <c:orientation val="maxMin"/>
        </c:scaling>
        <c:axPos val="l"/>
        <c:numFmt formatCode="General" sourceLinked="1"/>
        <c:tickLblPos val="nextTo"/>
        <c:txPr>
          <a:bodyPr rot="0" vert="horz"/>
          <a:lstStyle/>
          <a:p>
            <a:pPr>
              <a:defRPr sz="1800"/>
            </a:pPr>
            <a:endParaRPr lang="en-US"/>
          </a:p>
        </c:txPr>
        <c:crossAx val="86836352"/>
        <c:crosses val="autoZero"/>
        <c:auto val="1"/>
        <c:lblAlgn val="ctr"/>
        <c:lblOffset val="100"/>
      </c:catAx>
      <c:valAx>
        <c:axId val="86836352"/>
        <c:scaling>
          <c:orientation val="minMax"/>
        </c:scaling>
        <c:axPos val="t"/>
        <c:majorGridlines/>
        <c:title>
          <c:tx>
            <c:rich>
              <a:bodyPr/>
              <a:lstStyle/>
              <a:p>
                <a:pPr>
                  <a:defRPr sz="1800"/>
                </a:pPr>
                <a:r>
                  <a:rPr lang="en-US" sz="1800"/>
                  <a:t>Participants Reporting</a:t>
                </a:r>
              </a:p>
            </c:rich>
          </c:tx>
          <c:layout/>
        </c:title>
        <c:numFmt formatCode="General" sourceLinked="1"/>
        <c:tickLblPos val="nextTo"/>
        <c:txPr>
          <a:bodyPr rot="0" vert="horz"/>
          <a:lstStyle/>
          <a:p>
            <a:pPr>
              <a:defRPr sz="1800"/>
            </a:pPr>
            <a:endParaRPr lang="en-US"/>
          </a:p>
        </c:txPr>
        <c:crossAx val="87215488"/>
        <c:crosses val="autoZero"/>
        <c:crossBetween val="between"/>
        <c:majorUnit val="4"/>
      </c:valAx>
    </c:plotArea>
    <c:legend>
      <c:legendPos val="b"/>
      <c:layout>
        <c:manualLayout>
          <c:xMode val="edge"/>
          <c:yMode val="edge"/>
          <c:x val="0.37512476448094551"/>
          <c:y val="0.86153616364964658"/>
          <c:w val="0.59926149794323558"/>
          <c:h val="5.722721000081183E-2"/>
        </c:manualLayout>
      </c:layout>
      <c:spPr>
        <a:solidFill>
          <a:sysClr val="window" lastClr="FFFFFF"/>
        </a:solidFill>
        <a:ln>
          <a:solidFill>
            <a:schemeClr val="tx1"/>
          </a:solidFill>
        </a:ln>
      </c:spPr>
      <c:txPr>
        <a:bodyPr/>
        <a:lstStyle/>
        <a:p>
          <a:pPr>
            <a:defRPr sz="1800"/>
          </a:pPr>
          <a:endParaRPr lang="en-US"/>
        </a:p>
      </c:txPr>
    </c:legend>
    <c:plotVisOnly val="1"/>
    <c:dispBlanksAs val="gap"/>
  </c:chart>
  <c:spPr>
    <a:ln>
      <a:noFill/>
    </a:ln>
  </c:spPr>
</c:chartSpace>
</file>

<file path=xl/charts/chart3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p>
          <a:p>
            <a:pPr algn="ctr">
              <a:defRPr/>
            </a:pPr>
            <a:r>
              <a:rPr lang="en-US" sz="1800" b="1" i="0" baseline="0"/>
              <a:t>how did it IMPACT your projects?</a:t>
            </a:r>
          </a:p>
          <a:p>
            <a:pPr algn="ctr">
              <a:defRPr/>
            </a:pPr>
            <a:r>
              <a:rPr lang="en-US" sz="1800" b="1" i="0" baseline="0"/>
              <a:t>(Impact - Wind)</a:t>
            </a:r>
          </a:p>
        </c:rich>
      </c:tx>
      <c:layout/>
    </c:title>
    <c:plotArea>
      <c:layout>
        <c:manualLayout>
          <c:layoutTarget val="inner"/>
          <c:xMode val="edge"/>
          <c:yMode val="edge"/>
          <c:x val="8.06102321861955E-3"/>
          <c:y val="0.23289385075567456"/>
          <c:w val="0.51703061939323602"/>
          <c:h val="0.76024445655173356"/>
        </c:manualLayout>
      </c:layout>
      <c:pieChart>
        <c:varyColors val="1"/>
        <c:ser>
          <c:idx val="0"/>
          <c:order val="0"/>
          <c:tx>
            <c:strRef>
              <c:f>'Q6 - Project Development'!$A$20</c:f>
              <c:strCache>
                <c:ptCount val="1"/>
                <c:pt idx="0">
                  <c:v>Wind</c:v>
                </c:pt>
              </c:strCache>
            </c:strRef>
          </c:tx>
          <c:cat>
            <c:strRef>
              <c:f>'Q6 - Project Development'!$B$19:$H$19</c:f>
              <c:strCache>
                <c:ptCount val="7"/>
                <c:pt idx="0">
                  <c:v>None</c:v>
                </c:pt>
                <c:pt idx="1">
                  <c:v>Delayed project(s) &lt;= 1 year</c:v>
                </c:pt>
                <c:pt idx="2">
                  <c:v>Delayed project(s) 
&gt; 1 year</c:v>
                </c:pt>
                <c:pt idx="3">
                  <c:v>Required reduced project size(s)</c:v>
                </c:pt>
                <c:pt idx="4">
                  <c:v>Abandoned the Project</c:v>
                </c:pt>
                <c:pt idx="5">
                  <c:v>Raised Energy Price</c:v>
                </c:pt>
                <c:pt idx="6">
                  <c:v>Other (pls explain)</c:v>
                </c:pt>
              </c:strCache>
            </c:strRef>
          </c:cat>
          <c:val>
            <c:numRef>
              <c:f>'Q6 - Project Development'!$B$20:$H$20</c:f>
              <c:numCache>
                <c:formatCode>General</c:formatCode>
                <c:ptCount val="7"/>
                <c:pt idx="0">
                  <c:v>1</c:v>
                </c:pt>
                <c:pt idx="1">
                  <c:v>1</c:v>
                </c:pt>
                <c:pt idx="2">
                  <c:v>0</c:v>
                </c:pt>
                <c:pt idx="3">
                  <c:v>0</c:v>
                </c:pt>
                <c:pt idx="4">
                  <c:v>4</c:v>
                </c:pt>
                <c:pt idx="5">
                  <c:v>0</c:v>
                </c:pt>
                <c:pt idx="6">
                  <c:v>0</c:v>
                </c:pt>
              </c:numCache>
            </c:numRef>
          </c:val>
        </c:ser>
        <c:firstSliceAng val="0"/>
      </c:pieChart>
    </c:plotArea>
    <c:legend>
      <c:legendPos val="r"/>
      <c:layout>
        <c:manualLayout>
          <c:xMode val="edge"/>
          <c:yMode val="edge"/>
          <c:x val="0.54798317356283333"/>
          <c:y val="0.25074203313075055"/>
          <c:w val="0.44311852179775224"/>
          <c:h val="0.72174261945620632"/>
        </c:manualLayout>
      </c:layout>
      <c:txPr>
        <a:bodyPr/>
        <a:lstStyle/>
        <a:p>
          <a:pPr>
            <a:defRPr sz="2000"/>
          </a:pPr>
          <a:endParaRPr lang="en-US"/>
        </a:p>
      </c:txPr>
    </c:legend>
    <c:plotVisOnly val="1"/>
  </c:chart>
  <c:spPr>
    <a:ln>
      <a:noFill/>
    </a:ln>
  </c:spPr>
</c:chartSpace>
</file>

<file path=xl/charts/chart3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endParaRPr lang="en-US" sz="3600"/>
          </a:p>
          <a:p>
            <a:pPr algn="ctr">
              <a:defRPr/>
            </a:pPr>
            <a:r>
              <a:rPr lang="en-US" sz="1800" b="1" i="0" baseline="0"/>
              <a:t>how did it IMPACT your projects?</a:t>
            </a:r>
            <a:endParaRPr lang="en-US" sz="3600"/>
          </a:p>
          <a:p>
            <a:pPr algn="ctr">
              <a:defRPr/>
            </a:pPr>
            <a:r>
              <a:rPr lang="en-US" sz="1800" b="1" i="0" baseline="0"/>
              <a:t>(Impact - PV &lt; 1MW)</a:t>
            </a:r>
            <a:endParaRPr lang="en-US" sz="3600"/>
          </a:p>
        </c:rich>
      </c:tx>
      <c:layout/>
    </c:title>
    <c:plotArea>
      <c:layout>
        <c:manualLayout>
          <c:layoutTarget val="inner"/>
          <c:xMode val="edge"/>
          <c:yMode val="edge"/>
          <c:x val="8.06102321861955E-3"/>
          <c:y val="0.22368792011515914"/>
          <c:w val="0.51703061939323602"/>
          <c:h val="0.76024445655173389"/>
        </c:manualLayout>
      </c:layout>
      <c:pieChart>
        <c:varyColors val="1"/>
        <c:ser>
          <c:idx val="0"/>
          <c:order val="0"/>
          <c:tx>
            <c:strRef>
              <c:f>'Q6 - Project Development'!$A$21</c:f>
              <c:strCache>
                <c:ptCount val="1"/>
                <c:pt idx="0">
                  <c:v>PV (&lt; 1 MW)</c:v>
                </c:pt>
              </c:strCache>
            </c:strRef>
          </c:tx>
          <c:cat>
            <c:strRef>
              <c:f>'Q6 - Project Development'!$B$19:$H$19</c:f>
              <c:strCache>
                <c:ptCount val="7"/>
                <c:pt idx="0">
                  <c:v>None</c:v>
                </c:pt>
                <c:pt idx="1">
                  <c:v>Delayed project(s) &lt;= 1 year</c:v>
                </c:pt>
                <c:pt idx="2">
                  <c:v>Delayed project(s) 
&gt; 1 year</c:v>
                </c:pt>
                <c:pt idx="3">
                  <c:v>Required reduced project size(s)</c:v>
                </c:pt>
                <c:pt idx="4">
                  <c:v>Abandoned the Project</c:v>
                </c:pt>
                <c:pt idx="5">
                  <c:v>Raised Energy Price</c:v>
                </c:pt>
                <c:pt idx="6">
                  <c:v>Other (pls explain)</c:v>
                </c:pt>
              </c:strCache>
            </c:strRef>
          </c:cat>
          <c:val>
            <c:numRef>
              <c:f>'Q6 - Project Development'!$B$21:$H$21</c:f>
              <c:numCache>
                <c:formatCode>General</c:formatCode>
                <c:ptCount val="7"/>
                <c:pt idx="0">
                  <c:v>1</c:v>
                </c:pt>
                <c:pt idx="1">
                  <c:v>14</c:v>
                </c:pt>
                <c:pt idx="2">
                  <c:v>5</c:v>
                </c:pt>
                <c:pt idx="3">
                  <c:v>2</c:v>
                </c:pt>
                <c:pt idx="4">
                  <c:v>5</c:v>
                </c:pt>
                <c:pt idx="5">
                  <c:v>2</c:v>
                </c:pt>
                <c:pt idx="6">
                  <c:v>0</c:v>
                </c:pt>
              </c:numCache>
            </c:numRef>
          </c:val>
        </c:ser>
        <c:firstSliceAng val="0"/>
      </c:pieChart>
    </c:plotArea>
    <c:legend>
      <c:legendPos val="r"/>
      <c:layout>
        <c:manualLayout>
          <c:xMode val="edge"/>
          <c:yMode val="edge"/>
          <c:x val="0.54798317356283333"/>
          <c:y val="0.26728017058855719"/>
          <c:w val="0.44311852179775235"/>
          <c:h val="0.70520457806080838"/>
        </c:manualLayout>
      </c:layout>
      <c:txPr>
        <a:bodyPr/>
        <a:lstStyle/>
        <a:p>
          <a:pPr>
            <a:defRPr sz="2000"/>
          </a:pPr>
          <a:endParaRPr lang="en-US"/>
        </a:p>
      </c:txPr>
    </c:legend>
    <c:plotVisOnly val="1"/>
  </c:chart>
  <c:spPr>
    <a:ln>
      <a:noFill/>
    </a:ln>
  </c:spPr>
</c:chartSpace>
</file>

<file path=xl/charts/chart3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endParaRPr lang="en-US" sz="3600"/>
          </a:p>
          <a:p>
            <a:pPr algn="ctr">
              <a:defRPr/>
            </a:pPr>
            <a:r>
              <a:rPr lang="en-US" sz="1800" b="1" i="0" baseline="0"/>
              <a:t>how did it IMPACT your projects?</a:t>
            </a:r>
            <a:endParaRPr lang="en-US" sz="3600"/>
          </a:p>
          <a:p>
            <a:pPr algn="ctr">
              <a:defRPr/>
            </a:pPr>
            <a:r>
              <a:rPr lang="en-US" sz="1800" b="1" i="0" baseline="0"/>
              <a:t>(Impact - PV &gt; 1MW)</a:t>
            </a:r>
            <a:endParaRPr lang="en-US" sz="3600"/>
          </a:p>
        </c:rich>
      </c:tx>
      <c:layout/>
    </c:title>
    <c:plotArea>
      <c:layout>
        <c:manualLayout>
          <c:layoutTarget val="inner"/>
          <c:xMode val="edge"/>
          <c:yMode val="edge"/>
          <c:x val="1.1027124765091181E-2"/>
          <c:y val="0.23732709556572171"/>
          <c:w val="0.51703061939323602"/>
          <c:h val="0.76024445655173412"/>
        </c:manualLayout>
      </c:layout>
      <c:pieChart>
        <c:varyColors val="1"/>
        <c:ser>
          <c:idx val="0"/>
          <c:order val="0"/>
          <c:tx>
            <c:strRef>
              <c:f>'Q6 - Project Development'!$A$22</c:f>
              <c:strCache>
                <c:ptCount val="1"/>
                <c:pt idx="0">
                  <c:v>PV (&gt;= 1 MW)</c:v>
                </c:pt>
              </c:strCache>
            </c:strRef>
          </c:tx>
          <c:cat>
            <c:strRef>
              <c:f>'Q6 - Project Development'!$B$19:$H$19</c:f>
              <c:strCache>
                <c:ptCount val="7"/>
                <c:pt idx="0">
                  <c:v>None</c:v>
                </c:pt>
                <c:pt idx="1">
                  <c:v>Delayed project(s) &lt;= 1 year</c:v>
                </c:pt>
                <c:pt idx="2">
                  <c:v>Delayed project(s) 
&gt; 1 year</c:v>
                </c:pt>
                <c:pt idx="3">
                  <c:v>Required reduced project size(s)</c:v>
                </c:pt>
                <c:pt idx="4">
                  <c:v>Abandoned the Project</c:v>
                </c:pt>
                <c:pt idx="5">
                  <c:v>Raised Energy Price</c:v>
                </c:pt>
                <c:pt idx="6">
                  <c:v>Other (pls explain)</c:v>
                </c:pt>
              </c:strCache>
            </c:strRef>
          </c:cat>
          <c:val>
            <c:numRef>
              <c:f>'Q6 - Project Development'!$B$22:$H$22</c:f>
              <c:numCache>
                <c:formatCode>General</c:formatCode>
                <c:ptCount val="7"/>
                <c:pt idx="0">
                  <c:v>1</c:v>
                </c:pt>
                <c:pt idx="1">
                  <c:v>2</c:v>
                </c:pt>
                <c:pt idx="2">
                  <c:v>7</c:v>
                </c:pt>
                <c:pt idx="3">
                  <c:v>1</c:v>
                </c:pt>
                <c:pt idx="4">
                  <c:v>2</c:v>
                </c:pt>
                <c:pt idx="5">
                  <c:v>3</c:v>
                </c:pt>
                <c:pt idx="6">
                  <c:v>1</c:v>
                </c:pt>
              </c:numCache>
            </c:numRef>
          </c:val>
        </c:ser>
        <c:firstSliceAng val="0"/>
      </c:pieChart>
    </c:plotArea>
    <c:legend>
      <c:legendPos val="r"/>
      <c:layout>
        <c:manualLayout>
          <c:xMode val="edge"/>
          <c:yMode val="edge"/>
          <c:x val="0.54798317356283333"/>
          <c:y val="0.26346763445120852"/>
          <c:w val="0.44311852179775241"/>
          <c:h val="0.70901721068096557"/>
        </c:manualLayout>
      </c:layout>
      <c:txPr>
        <a:bodyPr/>
        <a:lstStyle/>
        <a:p>
          <a:pPr>
            <a:defRPr sz="2000"/>
          </a:pPr>
          <a:endParaRPr lang="en-US"/>
        </a:p>
      </c:txPr>
    </c:legend>
    <c:plotVisOnly val="1"/>
  </c:chart>
  <c:spPr>
    <a:ln>
      <a:noFill/>
    </a:ln>
  </c:spPr>
</c:chartSpace>
</file>

<file path=xl/charts/chart3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What was the LARGEST BARRIER to RE project development and </a:t>
            </a:r>
            <a:endParaRPr lang="en-US" sz="3600"/>
          </a:p>
          <a:p>
            <a:pPr algn="ctr">
              <a:defRPr/>
            </a:pPr>
            <a:r>
              <a:rPr lang="en-US" sz="1800" b="1" i="0" baseline="0"/>
              <a:t>how did it IMPACT your projects?</a:t>
            </a:r>
            <a:endParaRPr lang="en-US" sz="3600"/>
          </a:p>
          <a:p>
            <a:pPr algn="ctr">
              <a:defRPr/>
            </a:pPr>
            <a:r>
              <a:rPr lang="en-US" sz="1800" b="1" i="0" baseline="0"/>
              <a:t>(Impact - Other)</a:t>
            </a:r>
            <a:endParaRPr lang="en-US" sz="3600"/>
          </a:p>
        </c:rich>
      </c:tx>
      <c:layout/>
    </c:title>
    <c:plotArea>
      <c:layout>
        <c:manualLayout>
          <c:layoutTarget val="inner"/>
          <c:xMode val="edge"/>
          <c:yMode val="edge"/>
          <c:x val="8.06102321861955E-3"/>
          <c:y val="0.23930266380894061"/>
          <c:w val="0.51703061939323602"/>
          <c:h val="0.76024445655173434"/>
        </c:manualLayout>
      </c:layout>
      <c:pieChart>
        <c:varyColors val="1"/>
        <c:ser>
          <c:idx val="0"/>
          <c:order val="0"/>
          <c:tx>
            <c:strRef>
              <c:f>'Q6 - Project Development'!$A$23</c:f>
              <c:strCache>
                <c:ptCount val="1"/>
                <c:pt idx="0">
                  <c:v>Other</c:v>
                </c:pt>
              </c:strCache>
            </c:strRef>
          </c:tx>
          <c:cat>
            <c:strRef>
              <c:f>'Q6 - Project Development'!$B$19:$H$19</c:f>
              <c:strCache>
                <c:ptCount val="7"/>
                <c:pt idx="0">
                  <c:v>None</c:v>
                </c:pt>
                <c:pt idx="1">
                  <c:v>Delayed project(s) &lt;= 1 year</c:v>
                </c:pt>
                <c:pt idx="2">
                  <c:v>Delayed project(s) 
&gt; 1 year</c:v>
                </c:pt>
                <c:pt idx="3">
                  <c:v>Required reduced project size(s)</c:v>
                </c:pt>
                <c:pt idx="4">
                  <c:v>Abandoned the Project</c:v>
                </c:pt>
                <c:pt idx="5">
                  <c:v>Raised Energy Price</c:v>
                </c:pt>
                <c:pt idx="6">
                  <c:v>Other (pls explain)</c:v>
                </c:pt>
              </c:strCache>
            </c:strRef>
          </c:cat>
          <c:val>
            <c:numRef>
              <c:f>'Q6 - Project Development'!$B$23:$H$23</c:f>
              <c:numCache>
                <c:formatCode>General</c:formatCode>
                <c:ptCount val="7"/>
                <c:pt idx="0">
                  <c:v>2</c:v>
                </c:pt>
                <c:pt idx="1">
                  <c:v>4</c:v>
                </c:pt>
                <c:pt idx="2">
                  <c:v>3</c:v>
                </c:pt>
                <c:pt idx="3">
                  <c:v>2</c:v>
                </c:pt>
                <c:pt idx="4">
                  <c:v>1</c:v>
                </c:pt>
                <c:pt idx="5">
                  <c:v>0</c:v>
                </c:pt>
                <c:pt idx="6">
                  <c:v>0</c:v>
                </c:pt>
              </c:numCache>
            </c:numRef>
          </c:val>
        </c:ser>
        <c:firstSliceAng val="0"/>
      </c:pieChart>
    </c:plotArea>
    <c:legend>
      <c:legendPos val="r"/>
      <c:layout>
        <c:manualLayout>
          <c:xMode val="edge"/>
          <c:yMode val="edge"/>
          <c:x val="0.54798317356283333"/>
          <c:y val="0.27367915935510762"/>
          <c:w val="0.44311852179775246"/>
          <c:h val="0.69880568577706648"/>
        </c:manualLayout>
      </c:layout>
      <c:txPr>
        <a:bodyPr/>
        <a:lstStyle/>
        <a:p>
          <a:pPr>
            <a:defRPr sz="2000"/>
          </a:pPr>
          <a:endParaRPr lang="en-US"/>
        </a:p>
      </c:txPr>
    </c:legend>
    <c:plotVisOnly val="1"/>
  </c:chart>
  <c:spPr>
    <a:ln>
      <a:no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3669724770642"/>
          <c:y val="4.8611111111111119E-2"/>
          <c:w val="0.81422018348623759"/>
          <c:h val="0.57638888888888962"/>
        </c:manualLayout>
      </c:layout>
      <c:barChart>
        <c:barDir val="col"/>
        <c:grouping val="clustered"/>
        <c:ser>
          <c:idx val="0"/>
          <c:order val="0"/>
          <c:cat>
            <c:strRef>
              <c:f>'Q3 - Project Info'!#REF!</c:f>
            </c:strRef>
          </c:cat>
          <c:val>
            <c:numRef>
              <c:f>'Q3 - Project Info'!#REF!</c:f>
              <c:numCache>
                <c:formatCode>General</c:formatCode>
                <c:ptCount val="1"/>
                <c:pt idx="0">
                  <c:v>1</c:v>
                </c:pt>
              </c:numCache>
            </c:numRef>
          </c:val>
        </c:ser>
        <c:axId val="84325888"/>
        <c:axId val="84327424"/>
      </c:barChart>
      <c:catAx>
        <c:axId val="84325888"/>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333333"/>
                </a:solidFill>
                <a:latin typeface="Calibri"/>
                <a:ea typeface="Calibri"/>
                <a:cs typeface="Calibri"/>
              </a:defRPr>
            </a:pPr>
            <a:endParaRPr lang="en-US"/>
          </a:p>
        </c:txPr>
        <c:crossAx val="84327424"/>
        <c:crosses val="autoZero"/>
        <c:auto val="1"/>
        <c:lblAlgn val="ctr"/>
        <c:lblOffset val="100"/>
      </c:catAx>
      <c:valAx>
        <c:axId val="8432742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a:t>Projects Financially Closed</a:t>
                </a:r>
              </a:p>
            </c:rich>
          </c:tx>
          <c:layout>
            <c:manualLayout>
              <c:xMode val="edge"/>
              <c:yMode val="edge"/>
              <c:x val="2.1652580124732108E-2"/>
              <c:y val="7.3385826771653506E-2"/>
            </c:manualLayout>
          </c:layout>
        </c:title>
        <c:numFmt formatCode="General" sourceLinked="1"/>
        <c:tickLblPos val="nextTo"/>
        <c:spPr>
          <a:ln w="3175">
            <a:solidFill>
              <a:srgbClr val="808080"/>
            </a:solidFill>
            <a:prstDash val="solid"/>
          </a:ln>
        </c:spPr>
        <c:txPr>
          <a:bodyPr rot="0" vert="horz"/>
          <a:lstStyle/>
          <a:p>
            <a:pPr>
              <a:defRPr sz="1000" b="0" i="0" u="none" strike="noStrike" baseline="0">
                <a:solidFill>
                  <a:srgbClr val="333333"/>
                </a:solidFill>
                <a:latin typeface="Calibri"/>
                <a:ea typeface="Calibri"/>
                <a:cs typeface="Calibri"/>
              </a:defRPr>
            </a:pPr>
            <a:endParaRPr lang="en-US"/>
          </a:p>
        </c:txPr>
        <c:crossAx val="84325888"/>
        <c:crosses val="autoZero"/>
        <c:crossBetween val="between"/>
        <c:majorUnit val="100"/>
      </c:valAx>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printSettings>
    <c:headerFooter/>
    <c:pageMargins b="0.75000000000000466" l="0.70000000000000162" r="0.70000000000000162" t="0.75000000000000466"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Select the primary typical FINANCIAL STRUCTURE characteristics of your projects that closed in the prior quarter...</a:t>
            </a:r>
            <a:endParaRPr lang="en-US"/>
          </a:p>
          <a:p>
            <a:pPr algn="ctr">
              <a:defRPr/>
            </a:pPr>
            <a:r>
              <a:rPr lang="en-US" sz="1800" b="1" i="0" baseline="0"/>
              <a:t>(Financial Structure)</a:t>
            </a:r>
          </a:p>
        </c:rich>
      </c:tx>
      <c:layout/>
    </c:title>
    <c:plotArea>
      <c:layout>
        <c:manualLayout>
          <c:layoutTarget val="inner"/>
          <c:xMode val="edge"/>
          <c:yMode val="edge"/>
          <c:x val="0.11239703160965063"/>
          <c:y val="0.17555032687100661"/>
          <c:w val="0.88530330548662095"/>
          <c:h val="0.72555713507388664"/>
        </c:manualLayout>
      </c:layout>
      <c:barChart>
        <c:barDir val="col"/>
        <c:grouping val="stacked"/>
        <c:ser>
          <c:idx val="0"/>
          <c:order val="0"/>
          <c:tx>
            <c:strRef>
              <c:f>'Q7 - Project Info (cntd)'!$B$10</c:f>
              <c:strCache>
                <c:ptCount val="1"/>
                <c:pt idx="0">
                  <c:v>Balance Sheet</c:v>
                </c:pt>
              </c:strCache>
            </c:strRef>
          </c:tx>
          <c:cat>
            <c:strRef>
              <c:f>'Q7 - Project Info (cntd)'!$A$11:$A$14</c:f>
              <c:strCache>
                <c:ptCount val="4"/>
                <c:pt idx="0">
                  <c:v>Wind</c:v>
                </c:pt>
                <c:pt idx="1">
                  <c:v>PV (&lt; 1 MW)</c:v>
                </c:pt>
                <c:pt idx="2">
                  <c:v>PV (&gt;= 1 MW)</c:v>
                </c:pt>
                <c:pt idx="3">
                  <c:v>Other</c:v>
                </c:pt>
              </c:strCache>
            </c:strRef>
          </c:cat>
          <c:val>
            <c:numRef>
              <c:f>'Q7 - Project Info (cntd)'!$B$11:$B$14</c:f>
              <c:numCache>
                <c:formatCode>General</c:formatCode>
                <c:ptCount val="4"/>
                <c:pt idx="0">
                  <c:v>1</c:v>
                </c:pt>
                <c:pt idx="1">
                  <c:v>8</c:v>
                </c:pt>
                <c:pt idx="2">
                  <c:v>0</c:v>
                </c:pt>
                <c:pt idx="3">
                  <c:v>1</c:v>
                </c:pt>
              </c:numCache>
            </c:numRef>
          </c:val>
        </c:ser>
        <c:ser>
          <c:idx val="1"/>
          <c:order val="1"/>
          <c:tx>
            <c:strRef>
              <c:f>'Q7 - Project Info (cntd)'!$C$10</c:f>
              <c:strCache>
                <c:ptCount val="1"/>
                <c:pt idx="0">
                  <c:v>Partnership Flip</c:v>
                </c:pt>
              </c:strCache>
            </c:strRef>
          </c:tx>
          <c:cat>
            <c:strRef>
              <c:f>'Q7 - Project Info (cntd)'!$A$11:$A$14</c:f>
              <c:strCache>
                <c:ptCount val="4"/>
                <c:pt idx="0">
                  <c:v>Wind</c:v>
                </c:pt>
                <c:pt idx="1">
                  <c:v>PV (&lt; 1 MW)</c:v>
                </c:pt>
                <c:pt idx="2">
                  <c:v>PV (&gt;= 1 MW)</c:v>
                </c:pt>
                <c:pt idx="3">
                  <c:v>Other</c:v>
                </c:pt>
              </c:strCache>
            </c:strRef>
          </c:cat>
          <c:val>
            <c:numRef>
              <c:f>'Q7 - Project Info (cntd)'!$C$11:$C$14</c:f>
              <c:numCache>
                <c:formatCode>General</c:formatCode>
                <c:ptCount val="4"/>
                <c:pt idx="0">
                  <c:v>1</c:v>
                </c:pt>
                <c:pt idx="1">
                  <c:v>1</c:v>
                </c:pt>
                <c:pt idx="2">
                  <c:v>2</c:v>
                </c:pt>
                <c:pt idx="3">
                  <c:v>1</c:v>
                </c:pt>
              </c:numCache>
            </c:numRef>
          </c:val>
        </c:ser>
        <c:ser>
          <c:idx val="2"/>
          <c:order val="2"/>
          <c:tx>
            <c:strRef>
              <c:f>'Q7 - Project Info (cntd)'!$D$10</c:f>
              <c:strCache>
                <c:ptCount val="1"/>
                <c:pt idx="0">
                  <c:v>Sale-Leaseback</c:v>
                </c:pt>
              </c:strCache>
            </c:strRef>
          </c:tx>
          <c:cat>
            <c:strRef>
              <c:f>'Q7 - Project Info (cntd)'!$A$11:$A$14</c:f>
              <c:strCache>
                <c:ptCount val="4"/>
                <c:pt idx="0">
                  <c:v>Wind</c:v>
                </c:pt>
                <c:pt idx="1">
                  <c:v>PV (&lt; 1 MW)</c:v>
                </c:pt>
                <c:pt idx="2">
                  <c:v>PV (&gt;= 1 MW)</c:v>
                </c:pt>
                <c:pt idx="3">
                  <c:v>Other</c:v>
                </c:pt>
              </c:strCache>
            </c:strRef>
          </c:cat>
          <c:val>
            <c:numRef>
              <c:f>'Q7 - Project Info (cntd)'!$D$11:$D$14</c:f>
              <c:numCache>
                <c:formatCode>General</c:formatCode>
                <c:ptCount val="4"/>
                <c:pt idx="0">
                  <c:v>1</c:v>
                </c:pt>
                <c:pt idx="1">
                  <c:v>1</c:v>
                </c:pt>
                <c:pt idx="2">
                  <c:v>3</c:v>
                </c:pt>
                <c:pt idx="3">
                  <c:v>1</c:v>
                </c:pt>
              </c:numCache>
            </c:numRef>
          </c:val>
        </c:ser>
        <c:ser>
          <c:idx val="3"/>
          <c:order val="3"/>
          <c:tx>
            <c:strRef>
              <c:f>'Q7 - Project Info (cntd)'!$E$10</c:f>
              <c:strCache>
                <c:ptCount val="1"/>
                <c:pt idx="0">
                  <c:v>Other</c:v>
                </c:pt>
              </c:strCache>
            </c:strRef>
          </c:tx>
          <c:cat>
            <c:strRef>
              <c:f>'Q7 - Project Info (cntd)'!$A$11:$A$14</c:f>
              <c:strCache>
                <c:ptCount val="4"/>
                <c:pt idx="0">
                  <c:v>Wind</c:v>
                </c:pt>
                <c:pt idx="1">
                  <c:v>PV (&lt; 1 MW)</c:v>
                </c:pt>
                <c:pt idx="2">
                  <c:v>PV (&gt;= 1 MW)</c:v>
                </c:pt>
                <c:pt idx="3">
                  <c:v>Other</c:v>
                </c:pt>
              </c:strCache>
            </c:strRef>
          </c:cat>
          <c:val>
            <c:numRef>
              <c:f>'Q7 - Project Info (cntd)'!$E$11:$E$14</c:f>
              <c:numCache>
                <c:formatCode>General</c:formatCode>
                <c:ptCount val="4"/>
                <c:pt idx="0">
                  <c:v>0</c:v>
                </c:pt>
                <c:pt idx="1">
                  <c:v>1</c:v>
                </c:pt>
                <c:pt idx="2">
                  <c:v>0</c:v>
                </c:pt>
                <c:pt idx="3">
                  <c:v>0</c:v>
                </c:pt>
              </c:numCache>
            </c:numRef>
          </c:val>
        </c:ser>
        <c:overlap val="100"/>
        <c:axId val="87647744"/>
        <c:axId val="87649280"/>
      </c:barChart>
      <c:catAx>
        <c:axId val="87647744"/>
        <c:scaling>
          <c:orientation val="minMax"/>
        </c:scaling>
        <c:axPos val="b"/>
        <c:numFmt formatCode="General" sourceLinked="1"/>
        <c:tickLblPos val="nextTo"/>
        <c:txPr>
          <a:bodyPr rot="0" vert="horz"/>
          <a:lstStyle/>
          <a:p>
            <a:pPr>
              <a:defRPr sz="1800"/>
            </a:pPr>
            <a:endParaRPr lang="en-US"/>
          </a:p>
        </c:txPr>
        <c:crossAx val="87649280"/>
        <c:crosses val="autoZero"/>
        <c:auto val="1"/>
        <c:lblAlgn val="ctr"/>
        <c:lblOffset val="100"/>
      </c:catAx>
      <c:valAx>
        <c:axId val="87649280"/>
        <c:scaling>
          <c:orientation val="minMax"/>
        </c:scaling>
        <c:axPos val="l"/>
        <c:majorGridlines/>
        <c:title>
          <c:tx>
            <c:rich>
              <a:bodyPr/>
              <a:lstStyle/>
              <a:p>
                <a:pPr>
                  <a:defRPr sz="1800"/>
                </a:pPr>
                <a:r>
                  <a:rPr lang="en-US" sz="1800"/>
                  <a:t>Participants Reporting</a:t>
                </a:r>
              </a:p>
            </c:rich>
          </c:tx>
          <c:layout>
            <c:manualLayout>
              <c:xMode val="edge"/>
              <c:yMode val="edge"/>
              <c:x val="5.6573141632849707E-3"/>
              <c:y val="0.34507000064992732"/>
            </c:manualLayout>
          </c:layout>
        </c:title>
        <c:numFmt formatCode="General" sourceLinked="1"/>
        <c:tickLblPos val="nextTo"/>
        <c:txPr>
          <a:bodyPr rot="0" vert="horz"/>
          <a:lstStyle/>
          <a:p>
            <a:pPr>
              <a:defRPr sz="1800"/>
            </a:pPr>
            <a:endParaRPr lang="en-US"/>
          </a:p>
        </c:txPr>
        <c:crossAx val="87647744"/>
        <c:crosses val="autoZero"/>
        <c:crossBetween val="between"/>
        <c:majorUnit val="2"/>
      </c:valAx>
    </c:plotArea>
    <c:legend>
      <c:legendPos val="r"/>
      <c:layout>
        <c:manualLayout>
          <c:xMode val="edge"/>
          <c:yMode val="edge"/>
          <c:x val="0.77954987423846223"/>
          <c:y val="0.2263477623162794"/>
          <c:w val="0.20781616803268876"/>
          <c:h val="0.24210141148726738"/>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4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Select the primary typical FINANCIAL STRUCTURE characteristics of your projects that closed in the prior quarter...</a:t>
            </a:r>
            <a:endParaRPr lang="en-US"/>
          </a:p>
          <a:p>
            <a:pPr algn="ctr">
              <a:defRPr/>
            </a:pPr>
            <a:r>
              <a:rPr lang="en-US" sz="1800" b="1" i="0" baseline="0"/>
              <a:t>(Financial Structure)</a:t>
            </a:r>
          </a:p>
        </c:rich>
      </c:tx>
      <c:layout/>
    </c:title>
    <c:plotArea>
      <c:layout>
        <c:manualLayout>
          <c:layoutTarget val="inner"/>
          <c:xMode val="edge"/>
          <c:yMode val="edge"/>
          <c:x val="0.11239703160965062"/>
          <c:y val="0.16246621440052528"/>
          <c:w val="0.88530330548662073"/>
          <c:h val="0.73864124754436788"/>
        </c:manualLayout>
      </c:layout>
      <c:barChart>
        <c:barDir val="col"/>
        <c:grouping val="stacked"/>
        <c:ser>
          <c:idx val="0"/>
          <c:order val="0"/>
          <c:tx>
            <c:strRef>
              <c:f>'Q7 - Project Info (cntd)'!$A$11</c:f>
              <c:strCache>
                <c:ptCount val="1"/>
                <c:pt idx="0">
                  <c:v>Wind</c:v>
                </c:pt>
              </c:strCache>
            </c:strRef>
          </c:tx>
          <c:cat>
            <c:strRef>
              <c:f>'Q7 - Project Info (cntd)'!$B$10:$E$10</c:f>
              <c:strCache>
                <c:ptCount val="4"/>
                <c:pt idx="0">
                  <c:v>Balance Sheet</c:v>
                </c:pt>
                <c:pt idx="1">
                  <c:v>Partnership Flip</c:v>
                </c:pt>
                <c:pt idx="2">
                  <c:v>Sale-Leaseback</c:v>
                </c:pt>
                <c:pt idx="3">
                  <c:v>Other</c:v>
                </c:pt>
              </c:strCache>
            </c:strRef>
          </c:cat>
          <c:val>
            <c:numRef>
              <c:f>'Q7 - Project Info (cntd)'!$B$11:$E$11</c:f>
              <c:numCache>
                <c:formatCode>General</c:formatCode>
                <c:ptCount val="4"/>
                <c:pt idx="0">
                  <c:v>1</c:v>
                </c:pt>
                <c:pt idx="1">
                  <c:v>1</c:v>
                </c:pt>
                <c:pt idx="2">
                  <c:v>1</c:v>
                </c:pt>
                <c:pt idx="3">
                  <c:v>0</c:v>
                </c:pt>
              </c:numCache>
            </c:numRef>
          </c:val>
        </c:ser>
        <c:ser>
          <c:idx val="1"/>
          <c:order val="1"/>
          <c:tx>
            <c:strRef>
              <c:f>'Q7 - Project Info (cntd)'!$A$12</c:f>
              <c:strCache>
                <c:ptCount val="1"/>
                <c:pt idx="0">
                  <c:v>PV (&lt; 1 MW)</c:v>
                </c:pt>
              </c:strCache>
            </c:strRef>
          </c:tx>
          <c:cat>
            <c:strRef>
              <c:f>'Q7 - Project Info (cntd)'!$B$10:$E$10</c:f>
              <c:strCache>
                <c:ptCount val="4"/>
                <c:pt idx="0">
                  <c:v>Balance Sheet</c:v>
                </c:pt>
                <c:pt idx="1">
                  <c:v>Partnership Flip</c:v>
                </c:pt>
                <c:pt idx="2">
                  <c:v>Sale-Leaseback</c:v>
                </c:pt>
                <c:pt idx="3">
                  <c:v>Other</c:v>
                </c:pt>
              </c:strCache>
            </c:strRef>
          </c:cat>
          <c:val>
            <c:numRef>
              <c:f>'Q7 - Project Info (cntd)'!$B$12:$E$12</c:f>
              <c:numCache>
                <c:formatCode>General</c:formatCode>
                <c:ptCount val="4"/>
                <c:pt idx="0">
                  <c:v>8</c:v>
                </c:pt>
                <c:pt idx="1">
                  <c:v>1</c:v>
                </c:pt>
                <c:pt idx="2">
                  <c:v>1</c:v>
                </c:pt>
                <c:pt idx="3">
                  <c:v>1</c:v>
                </c:pt>
              </c:numCache>
            </c:numRef>
          </c:val>
        </c:ser>
        <c:ser>
          <c:idx val="2"/>
          <c:order val="2"/>
          <c:tx>
            <c:strRef>
              <c:f>'Q7 - Project Info (cntd)'!$A$13</c:f>
              <c:strCache>
                <c:ptCount val="1"/>
                <c:pt idx="0">
                  <c:v>PV (&gt;= 1 MW)</c:v>
                </c:pt>
              </c:strCache>
            </c:strRef>
          </c:tx>
          <c:cat>
            <c:strRef>
              <c:f>'Q7 - Project Info (cntd)'!$B$10:$E$10</c:f>
              <c:strCache>
                <c:ptCount val="4"/>
                <c:pt idx="0">
                  <c:v>Balance Sheet</c:v>
                </c:pt>
                <c:pt idx="1">
                  <c:v>Partnership Flip</c:v>
                </c:pt>
                <c:pt idx="2">
                  <c:v>Sale-Leaseback</c:v>
                </c:pt>
                <c:pt idx="3">
                  <c:v>Other</c:v>
                </c:pt>
              </c:strCache>
            </c:strRef>
          </c:cat>
          <c:val>
            <c:numRef>
              <c:f>'Q7 - Project Info (cntd)'!$B$13:$E$13</c:f>
              <c:numCache>
                <c:formatCode>General</c:formatCode>
                <c:ptCount val="4"/>
                <c:pt idx="0">
                  <c:v>0</c:v>
                </c:pt>
                <c:pt idx="1">
                  <c:v>2</c:v>
                </c:pt>
                <c:pt idx="2">
                  <c:v>3</c:v>
                </c:pt>
                <c:pt idx="3">
                  <c:v>0</c:v>
                </c:pt>
              </c:numCache>
            </c:numRef>
          </c:val>
        </c:ser>
        <c:ser>
          <c:idx val="3"/>
          <c:order val="3"/>
          <c:tx>
            <c:strRef>
              <c:f>'Q7 - Project Info (cntd)'!$A$14</c:f>
              <c:strCache>
                <c:ptCount val="1"/>
                <c:pt idx="0">
                  <c:v>Other</c:v>
                </c:pt>
              </c:strCache>
            </c:strRef>
          </c:tx>
          <c:cat>
            <c:strRef>
              <c:f>'Q7 - Project Info (cntd)'!$B$10:$E$10</c:f>
              <c:strCache>
                <c:ptCount val="4"/>
                <c:pt idx="0">
                  <c:v>Balance Sheet</c:v>
                </c:pt>
                <c:pt idx="1">
                  <c:v>Partnership Flip</c:v>
                </c:pt>
                <c:pt idx="2">
                  <c:v>Sale-Leaseback</c:v>
                </c:pt>
                <c:pt idx="3">
                  <c:v>Other</c:v>
                </c:pt>
              </c:strCache>
            </c:strRef>
          </c:cat>
          <c:val>
            <c:numRef>
              <c:f>'Q7 - Project Info (cntd)'!$B$14:$E$14</c:f>
              <c:numCache>
                <c:formatCode>General</c:formatCode>
                <c:ptCount val="4"/>
                <c:pt idx="0">
                  <c:v>1</c:v>
                </c:pt>
                <c:pt idx="1">
                  <c:v>1</c:v>
                </c:pt>
                <c:pt idx="2">
                  <c:v>1</c:v>
                </c:pt>
                <c:pt idx="3">
                  <c:v>0</c:v>
                </c:pt>
              </c:numCache>
            </c:numRef>
          </c:val>
        </c:ser>
        <c:overlap val="100"/>
        <c:axId val="87819392"/>
        <c:axId val="87820928"/>
      </c:barChart>
      <c:catAx>
        <c:axId val="87819392"/>
        <c:scaling>
          <c:orientation val="minMax"/>
        </c:scaling>
        <c:axPos val="b"/>
        <c:numFmt formatCode="General" sourceLinked="1"/>
        <c:tickLblPos val="nextTo"/>
        <c:txPr>
          <a:bodyPr rot="0" vert="horz"/>
          <a:lstStyle/>
          <a:p>
            <a:pPr>
              <a:defRPr sz="1800"/>
            </a:pPr>
            <a:endParaRPr lang="en-US"/>
          </a:p>
        </c:txPr>
        <c:crossAx val="87820928"/>
        <c:crosses val="autoZero"/>
        <c:auto val="1"/>
        <c:lblAlgn val="ctr"/>
        <c:lblOffset val="100"/>
      </c:catAx>
      <c:valAx>
        <c:axId val="87820928"/>
        <c:scaling>
          <c:orientation val="minMax"/>
        </c:scaling>
        <c:axPos val="l"/>
        <c:majorGridlines/>
        <c:title>
          <c:tx>
            <c:rich>
              <a:bodyPr/>
              <a:lstStyle/>
              <a:p>
                <a:pPr>
                  <a:defRPr sz="1800"/>
                </a:pPr>
                <a:r>
                  <a:rPr lang="en-US" sz="1800"/>
                  <a:t>Participants Reporting</a:t>
                </a:r>
              </a:p>
            </c:rich>
          </c:tx>
          <c:layout>
            <c:manualLayout>
              <c:xMode val="edge"/>
              <c:yMode val="edge"/>
              <c:x val="5.6573141632849707E-3"/>
              <c:y val="0.34507000064992732"/>
            </c:manualLayout>
          </c:layout>
        </c:title>
        <c:numFmt formatCode="General" sourceLinked="1"/>
        <c:tickLblPos val="nextTo"/>
        <c:txPr>
          <a:bodyPr rot="0" vert="horz"/>
          <a:lstStyle/>
          <a:p>
            <a:pPr>
              <a:defRPr sz="1800"/>
            </a:pPr>
            <a:endParaRPr lang="en-US"/>
          </a:p>
        </c:txPr>
        <c:crossAx val="87819392"/>
        <c:crosses val="autoZero"/>
        <c:crossBetween val="between"/>
        <c:majorUnit val="2"/>
      </c:valAx>
    </c:plotArea>
    <c:legend>
      <c:legendPos val="r"/>
      <c:layout>
        <c:manualLayout>
          <c:xMode val="edge"/>
          <c:yMode val="edge"/>
          <c:x val="0.77361767114551894"/>
          <c:y val="0.21762502066929185"/>
          <c:w val="0.20781616803268876"/>
          <c:h val="0.24210141148726744"/>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4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Select the primary typical FINANCIAL STRUCTURE characteristics of your projects that closed in the prior quarter...</a:t>
            </a:r>
            <a:endParaRPr lang="en-US"/>
          </a:p>
          <a:p>
            <a:pPr algn="ctr">
              <a:defRPr/>
            </a:pPr>
            <a:r>
              <a:rPr lang="en-US" sz="1800" b="1" i="0" baseline="0"/>
              <a:t>(Financial Structure)</a:t>
            </a:r>
          </a:p>
        </c:rich>
      </c:tx>
      <c:layout/>
    </c:title>
    <c:plotArea>
      <c:layout>
        <c:manualLayout>
          <c:layoutTarget val="inner"/>
          <c:xMode val="edge"/>
          <c:yMode val="edge"/>
          <c:x val="0.15663281613008059"/>
          <c:y val="0.16351447607510602"/>
          <c:w val="0.62570624454292789"/>
          <c:h val="0.6911410458308096"/>
        </c:manualLayout>
      </c:layout>
      <c:barChart>
        <c:barDir val="col"/>
        <c:grouping val="stacked"/>
        <c:ser>
          <c:idx val="0"/>
          <c:order val="0"/>
          <c:tx>
            <c:strRef>
              <c:f>'Q7 - Project Info (cntd)'!$B$19</c:f>
              <c:strCache>
                <c:ptCount val="1"/>
                <c:pt idx="0">
                  <c:v>Balance Sheet</c:v>
                </c:pt>
              </c:strCache>
            </c:strRef>
          </c:tx>
          <c:cat>
            <c:strRef>
              <c:f>'Q7 - Project Info (cntd)'!$A$20:$A$23</c:f>
              <c:strCache>
                <c:ptCount val="4"/>
                <c:pt idx="0">
                  <c:v>Wind</c:v>
                </c:pt>
                <c:pt idx="1">
                  <c:v>PV (&lt; 1 MW)</c:v>
                </c:pt>
                <c:pt idx="2">
                  <c:v>PV (&gt;= 1 MW)</c:v>
                </c:pt>
                <c:pt idx="3">
                  <c:v>Other</c:v>
                </c:pt>
              </c:strCache>
            </c:strRef>
          </c:cat>
          <c:val>
            <c:numRef>
              <c:f>'Q7 - Project Info (cntd)'!$B$20:$B$23</c:f>
              <c:numCache>
                <c:formatCode>0%</c:formatCode>
                <c:ptCount val="4"/>
                <c:pt idx="0">
                  <c:v>0.33333333333333331</c:v>
                </c:pt>
                <c:pt idx="1">
                  <c:v>0.72727272727272729</c:v>
                </c:pt>
                <c:pt idx="2">
                  <c:v>0</c:v>
                </c:pt>
                <c:pt idx="3">
                  <c:v>0.33333333333333331</c:v>
                </c:pt>
              </c:numCache>
            </c:numRef>
          </c:val>
        </c:ser>
        <c:ser>
          <c:idx val="1"/>
          <c:order val="1"/>
          <c:tx>
            <c:strRef>
              <c:f>'Q7 - Project Info (cntd)'!$C$19</c:f>
              <c:strCache>
                <c:ptCount val="1"/>
                <c:pt idx="0">
                  <c:v>Partnership Flip</c:v>
                </c:pt>
              </c:strCache>
            </c:strRef>
          </c:tx>
          <c:cat>
            <c:strRef>
              <c:f>'Q7 - Project Info (cntd)'!$A$20:$A$23</c:f>
              <c:strCache>
                <c:ptCount val="4"/>
                <c:pt idx="0">
                  <c:v>Wind</c:v>
                </c:pt>
                <c:pt idx="1">
                  <c:v>PV (&lt; 1 MW)</c:v>
                </c:pt>
                <c:pt idx="2">
                  <c:v>PV (&gt;= 1 MW)</c:v>
                </c:pt>
                <c:pt idx="3">
                  <c:v>Other</c:v>
                </c:pt>
              </c:strCache>
            </c:strRef>
          </c:cat>
          <c:val>
            <c:numRef>
              <c:f>'Q7 - Project Info (cntd)'!$C$20:$C$23</c:f>
              <c:numCache>
                <c:formatCode>0%</c:formatCode>
                <c:ptCount val="4"/>
                <c:pt idx="0">
                  <c:v>0.33333333333333331</c:v>
                </c:pt>
                <c:pt idx="1">
                  <c:v>9.0909090909090912E-2</c:v>
                </c:pt>
                <c:pt idx="2">
                  <c:v>0.4</c:v>
                </c:pt>
                <c:pt idx="3">
                  <c:v>0.33333333333333331</c:v>
                </c:pt>
              </c:numCache>
            </c:numRef>
          </c:val>
        </c:ser>
        <c:ser>
          <c:idx val="2"/>
          <c:order val="2"/>
          <c:tx>
            <c:strRef>
              <c:f>'Q7 - Project Info (cntd)'!$D$19</c:f>
              <c:strCache>
                <c:ptCount val="1"/>
                <c:pt idx="0">
                  <c:v>Sale-Leaseback</c:v>
                </c:pt>
              </c:strCache>
            </c:strRef>
          </c:tx>
          <c:cat>
            <c:strRef>
              <c:f>'Q7 - Project Info (cntd)'!$A$20:$A$23</c:f>
              <c:strCache>
                <c:ptCount val="4"/>
                <c:pt idx="0">
                  <c:v>Wind</c:v>
                </c:pt>
                <c:pt idx="1">
                  <c:v>PV (&lt; 1 MW)</c:v>
                </c:pt>
                <c:pt idx="2">
                  <c:v>PV (&gt;= 1 MW)</c:v>
                </c:pt>
                <c:pt idx="3">
                  <c:v>Other</c:v>
                </c:pt>
              </c:strCache>
            </c:strRef>
          </c:cat>
          <c:val>
            <c:numRef>
              <c:f>'Q7 - Project Info (cntd)'!$D$20:$D$23</c:f>
              <c:numCache>
                <c:formatCode>0%</c:formatCode>
                <c:ptCount val="4"/>
                <c:pt idx="0">
                  <c:v>0.33333333333333331</c:v>
                </c:pt>
                <c:pt idx="1">
                  <c:v>9.0909090909090912E-2</c:v>
                </c:pt>
                <c:pt idx="2">
                  <c:v>0.6</c:v>
                </c:pt>
                <c:pt idx="3">
                  <c:v>0.33333333333333331</c:v>
                </c:pt>
              </c:numCache>
            </c:numRef>
          </c:val>
        </c:ser>
        <c:ser>
          <c:idx val="3"/>
          <c:order val="3"/>
          <c:tx>
            <c:strRef>
              <c:f>'Q7 - Project Info (cntd)'!$E$19</c:f>
              <c:strCache>
                <c:ptCount val="1"/>
                <c:pt idx="0">
                  <c:v>Other</c:v>
                </c:pt>
              </c:strCache>
            </c:strRef>
          </c:tx>
          <c:cat>
            <c:strRef>
              <c:f>'Q7 - Project Info (cntd)'!$A$20:$A$23</c:f>
              <c:strCache>
                <c:ptCount val="4"/>
                <c:pt idx="0">
                  <c:v>Wind</c:v>
                </c:pt>
                <c:pt idx="1">
                  <c:v>PV (&lt; 1 MW)</c:v>
                </c:pt>
                <c:pt idx="2">
                  <c:v>PV (&gt;= 1 MW)</c:v>
                </c:pt>
                <c:pt idx="3">
                  <c:v>Other</c:v>
                </c:pt>
              </c:strCache>
            </c:strRef>
          </c:cat>
          <c:val>
            <c:numRef>
              <c:f>'Q7 - Project Info (cntd)'!$E$20:$E$23</c:f>
              <c:numCache>
                <c:formatCode>0%</c:formatCode>
                <c:ptCount val="4"/>
                <c:pt idx="0">
                  <c:v>0</c:v>
                </c:pt>
                <c:pt idx="1">
                  <c:v>9.0909090909090912E-2</c:v>
                </c:pt>
                <c:pt idx="2">
                  <c:v>0</c:v>
                </c:pt>
                <c:pt idx="3">
                  <c:v>0</c:v>
                </c:pt>
              </c:numCache>
            </c:numRef>
          </c:val>
        </c:ser>
        <c:overlap val="100"/>
        <c:axId val="87921792"/>
        <c:axId val="87923328"/>
      </c:barChart>
      <c:catAx>
        <c:axId val="87921792"/>
        <c:scaling>
          <c:orientation val="minMax"/>
        </c:scaling>
        <c:axPos val="b"/>
        <c:numFmt formatCode="General" sourceLinked="1"/>
        <c:tickLblPos val="nextTo"/>
        <c:txPr>
          <a:bodyPr rot="0" vert="horz"/>
          <a:lstStyle/>
          <a:p>
            <a:pPr>
              <a:defRPr/>
            </a:pPr>
            <a:endParaRPr lang="en-US"/>
          </a:p>
        </c:txPr>
        <c:crossAx val="87923328"/>
        <c:crosses val="autoZero"/>
        <c:auto val="1"/>
        <c:lblAlgn val="ctr"/>
        <c:lblOffset val="100"/>
      </c:catAx>
      <c:valAx>
        <c:axId val="87923328"/>
        <c:scaling>
          <c:orientation val="minMax"/>
          <c:max val="1"/>
          <c:min val="0"/>
        </c:scaling>
        <c:axPos val="l"/>
        <c:majorGridlines/>
        <c:title>
          <c:tx>
            <c:rich>
              <a:bodyPr/>
              <a:lstStyle/>
              <a:p>
                <a:pPr>
                  <a:defRPr/>
                </a:pPr>
                <a:r>
                  <a:rPr lang="en-US"/>
                  <a:t>% of Projects Reporting</a:t>
                </a:r>
              </a:p>
            </c:rich>
          </c:tx>
          <c:layout>
            <c:manualLayout>
              <c:xMode val="edge"/>
              <c:yMode val="edge"/>
              <c:x val="8.4330312408306528E-3"/>
              <c:y val="0.32469216256187738"/>
            </c:manualLayout>
          </c:layout>
        </c:title>
        <c:numFmt formatCode="0%" sourceLinked="1"/>
        <c:tickLblPos val="nextTo"/>
        <c:txPr>
          <a:bodyPr rot="0" vert="horz"/>
          <a:lstStyle/>
          <a:p>
            <a:pPr>
              <a:defRPr/>
            </a:pPr>
            <a:endParaRPr lang="en-US"/>
          </a:p>
        </c:txPr>
        <c:crossAx val="87921792"/>
        <c:crosses val="autoZero"/>
        <c:crossBetween val="between"/>
        <c:majorUnit val="0.1"/>
      </c:valAx>
    </c:plotArea>
    <c:legend>
      <c:legendPos val="r"/>
      <c:layout>
        <c:manualLayout>
          <c:xMode val="edge"/>
          <c:yMode val="edge"/>
          <c:x val="0.78378404258387646"/>
          <c:y val="0.16204239854633556"/>
          <c:w val="0.20188396493974547"/>
          <c:h val="0.69317262265293766"/>
        </c:manualLayout>
      </c:layout>
      <c:spPr>
        <a:solidFill>
          <a:sysClr val="window" lastClr="FFFFFF"/>
        </a:solidFill>
        <a:ln>
          <a:solidFill>
            <a:schemeClr val="tx1"/>
          </a:solidFill>
        </a:ln>
      </c:spPr>
    </c:legend>
    <c:plotVisOnly val="1"/>
    <c:dispBlanksAs val="gap"/>
  </c:chart>
  <c:spPr>
    <a:ln>
      <a:noFill/>
    </a:ln>
  </c:spPr>
  <c:txPr>
    <a:bodyPr/>
    <a:lstStyle/>
    <a:p>
      <a:pPr>
        <a:defRPr sz="1800"/>
      </a:pPr>
      <a:endParaRPr lang="en-US"/>
    </a:p>
  </c:txPr>
</c:chartSpace>
</file>

<file path=xl/charts/chart4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Select the primary typical FINANCIAL STRUCTURE characteristics of your projects that closed in the prior quarter...</a:t>
            </a:r>
          </a:p>
          <a:p>
            <a:pPr algn="ctr">
              <a:defRPr/>
            </a:pPr>
            <a:r>
              <a:rPr lang="en-US" sz="1800" b="1" i="0" baseline="0"/>
              <a:t>(Depreciation)</a:t>
            </a:r>
            <a:endParaRPr lang="en-US"/>
          </a:p>
        </c:rich>
      </c:tx>
      <c:layout/>
    </c:title>
    <c:plotArea>
      <c:layout>
        <c:manualLayout>
          <c:layoutTarget val="inner"/>
          <c:xMode val="edge"/>
          <c:yMode val="edge"/>
          <c:x val="0.10362963247549552"/>
          <c:y val="0.17130237396407158"/>
          <c:w val="0.86928705778958415"/>
          <c:h val="0.68598544849510934"/>
        </c:manualLayout>
      </c:layout>
      <c:barChart>
        <c:barDir val="col"/>
        <c:grouping val="stacked"/>
        <c:ser>
          <c:idx val="0"/>
          <c:order val="0"/>
          <c:tx>
            <c:strRef>
              <c:f>'Q7 - Project Info (cntd)'!$B$27</c:f>
              <c:strCache>
                <c:ptCount val="1"/>
                <c:pt idx="0">
                  <c:v>Straight Line</c:v>
                </c:pt>
              </c:strCache>
            </c:strRef>
          </c:tx>
          <c:cat>
            <c:strRef>
              <c:f>'Q7 - Project Info (cntd)'!$A$28:$A$31</c:f>
              <c:strCache>
                <c:ptCount val="4"/>
                <c:pt idx="0">
                  <c:v>Wind</c:v>
                </c:pt>
                <c:pt idx="1">
                  <c:v>PV (&lt; 1 MW)</c:v>
                </c:pt>
                <c:pt idx="2">
                  <c:v>PV (&gt;= 1 MW)</c:v>
                </c:pt>
                <c:pt idx="3">
                  <c:v>Other</c:v>
                </c:pt>
              </c:strCache>
            </c:strRef>
          </c:cat>
          <c:val>
            <c:numRef>
              <c:f>'Q7 - Project Info (cntd)'!$B$28:$B$31</c:f>
              <c:numCache>
                <c:formatCode>General</c:formatCode>
                <c:ptCount val="4"/>
                <c:pt idx="0">
                  <c:v>1</c:v>
                </c:pt>
                <c:pt idx="1">
                  <c:v>0</c:v>
                </c:pt>
                <c:pt idx="2">
                  <c:v>1</c:v>
                </c:pt>
                <c:pt idx="3">
                  <c:v>1</c:v>
                </c:pt>
              </c:numCache>
            </c:numRef>
          </c:val>
        </c:ser>
        <c:ser>
          <c:idx val="1"/>
          <c:order val="1"/>
          <c:tx>
            <c:strRef>
              <c:f>'Q7 - Project Info (cntd)'!$C$27</c:f>
              <c:strCache>
                <c:ptCount val="1"/>
                <c:pt idx="0">
                  <c:v>MACRS</c:v>
                </c:pt>
              </c:strCache>
            </c:strRef>
          </c:tx>
          <c:cat>
            <c:strRef>
              <c:f>'Q7 - Project Info (cntd)'!$A$28:$A$31</c:f>
              <c:strCache>
                <c:ptCount val="4"/>
                <c:pt idx="0">
                  <c:v>Wind</c:v>
                </c:pt>
                <c:pt idx="1">
                  <c:v>PV (&lt; 1 MW)</c:v>
                </c:pt>
                <c:pt idx="2">
                  <c:v>PV (&gt;= 1 MW)</c:v>
                </c:pt>
                <c:pt idx="3">
                  <c:v>Other</c:v>
                </c:pt>
              </c:strCache>
            </c:strRef>
          </c:cat>
          <c:val>
            <c:numRef>
              <c:f>'Q7 - Project Info (cntd)'!$C$28:$C$31</c:f>
              <c:numCache>
                <c:formatCode>General</c:formatCode>
                <c:ptCount val="4"/>
                <c:pt idx="0">
                  <c:v>1</c:v>
                </c:pt>
                <c:pt idx="1">
                  <c:v>6</c:v>
                </c:pt>
                <c:pt idx="2">
                  <c:v>2</c:v>
                </c:pt>
                <c:pt idx="3">
                  <c:v>0</c:v>
                </c:pt>
              </c:numCache>
            </c:numRef>
          </c:val>
        </c:ser>
        <c:ser>
          <c:idx val="2"/>
          <c:order val="2"/>
          <c:tx>
            <c:strRef>
              <c:f>'Q7 - Project Info (cntd)'!$D$27</c:f>
              <c:strCache>
                <c:ptCount val="1"/>
                <c:pt idx="0">
                  <c:v>Bonus MACRS</c:v>
                </c:pt>
              </c:strCache>
            </c:strRef>
          </c:tx>
          <c:cat>
            <c:strRef>
              <c:f>'Q7 - Project Info (cntd)'!$A$28:$A$31</c:f>
              <c:strCache>
                <c:ptCount val="4"/>
                <c:pt idx="0">
                  <c:v>Wind</c:v>
                </c:pt>
                <c:pt idx="1">
                  <c:v>PV (&lt; 1 MW)</c:v>
                </c:pt>
                <c:pt idx="2">
                  <c:v>PV (&gt;= 1 MW)</c:v>
                </c:pt>
                <c:pt idx="3">
                  <c:v>Other</c:v>
                </c:pt>
              </c:strCache>
            </c:strRef>
          </c:cat>
          <c:val>
            <c:numRef>
              <c:f>'Q7 - Project Info (cntd)'!$D$28:$D$31</c:f>
              <c:numCache>
                <c:formatCode>General</c:formatCode>
                <c:ptCount val="4"/>
                <c:pt idx="0">
                  <c:v>1</c:v>
                </c:pt>
                <c:pt idx="1">
                  <c:v>4</c:v>
                </c:pt>
                <c:pt idx="2">
                  <c:v>2</c:v>
                </c:pt>
                <c:pt idx="3">
                  <c:v>2</c:v>
                </c:pt>
              </c:numCache>
            </c:numRef>
          </c:val>
        </c:ser>
        <c:ser>
          <c:idx val="3"/>
          <c:order val="3"/>
          <c:tx>
            <c:strRef>
              <c:f>'Q7 - Project Info (cntd)'!$E$27</c:f>
              <c:strCache>
                <c:ptCount val="1"/>
                <c:pt idx="0">
                  <c:v>None</c:v>
                </c:pt>
              </c:strCache>
            </c:strRef>
          </c:tx>
          <c:cat>
            <c:strRef>
              <c:f>'Q7 - Project Info (cntd)'!$A$28:$A$31</c:f>
              <c:strCache>
                <c:ptCount val="4"/>
                <c:pt idx="0">
                  <c:v>Wind</c:v>
                </c:pt>
                <c:pt idx="1">
                  <c:v>PV (&lt; 1 MW)</c:v>
                </c:pt>
                <c:pt idx="2">
                  <c:v>PV (&gt;= 1 MW)</c:v>
                </c:pt>
                <c:pt idx="3">
                  <c:v>Other</c:v>
                </c:pt>
              </c:strCache>
            </c:strRef>
          </c:cat>
          <c:val>
            <c:numRef>
              <c:f>'Q7 - Project Info (cntd)'!$E$28:$E$31</c:f>
              <c:numCache>
                <c:formatCode>General</c:formatCode>
                <c:ptCount val="4"/>
                <c:pt idx="0">
                  <c:v>0</c:v>
                </c:pt>
                <c:pt idx="1">
                  <c:v>1</c:v>
                </c:pt>
                <c:pt idx="2">
                  <c:v>0</c:v>
                </c:pt>
                <c:pt idx="3">
                  <c:v>1</c:v>
                </c:pt>
              </c:numCache>
            </c:numRef>
          </c:val>
        </c:ser>
        <c:overlap val="100"/>
        <c:axId val="87315584"/>
        <c:axId val="87317120"/>
      </c:barChart>
      <c:catAx>
        <c:axId val="87315584"/>
        <c:scaling>
          <c:orientation val="minMax"/>
        </c:scaling>
        <c:axPos val="b"/>
        <c:numFmt formatCode="General" sourceLinked="1"/>
        <c:tickLblPos val="nextTo"/>
        <c:txPr>
          <a:bodyPr rot="0" vert="horz"/>
          <a:lstStyle/>
          <a:p>
            <a:pPr>
              <a:defRPr/>
            </a:pPr>
            <a:endParaRPr lang="en-US"/>
          </a:p>
        </c:txPr>
        <c:crossAx val="87317120"/>
        <c:crosses val="autoZero"/>
        <c:auto val="1"/>
        <c:lblAlgn val="ctr"/>
        <c:lblOffset val="100"/>
      </c:catAx>
      <c:valAx>
        <c:axId val="87317120"/>
        <c:scaling>
          <c:orientation val="minMax"/>
          <c:max val="16"/>
        </c:scaling>
        <c:axPos val="l"/>
        <c:majorGridlines/>
        <c:title>
          <c:tx>
            <c:rich>
              <a:bodyPr/>
              <a:lstStyle/>
              <a:p>
                <a:pPr>
                  <a:defRPr/>
                </a:pPr>
                <a:r>
                  <a:rPr lang="en-US"/>
                  <a:t>Participants Reporting</a:t>
                </a:r>
              </a:p>
            </c:rich>
          </c:tx>
          <c:layout>
            <c:manualLayout>
              <c:xMode val="edge"/>
              <c:yMode val="edge"/>
              <c:x val="1.4091317858768958E-3"/>
              <c:y val="0.33692567661837147"/>
            </c:manualLayout>
          </c:layout>
        </c:title>
        <c:numFmt formatCode="General" sourceLinked="1"/>
        <c:tickLblPos val="nextTo"/>
        <c:txPr>
          <a:bodyPr rot="0" vert="horz"/>
          <a:lstStyle/>
          <a:p>
            <a:pPr>
              <a:defRPr/>
            </a:pPr>
            <a:endParaRPr lang="en-US"/>
          </a:p>
        </c:txPr>
        <c:crossAx val="87315584"/>
        <c:crosses val="autoZero"/>
        <c:crossBetween val="between"/>
        <c:majorUnit val="2"/>
      </c:valAx>
    </c:plotArea>
    <c:legend>
      <c:legendPos val="r"/>
      <c:layout>
        <c:manualLayout>
          <c:xMode val="edge"/>
          <c:yMode val="edge"/>
          <c:x val="0.74766486649214936"/>
          <c:y val="0.13905742925576683"/>
          <c:w val="0.23694270134078299"/>
          <c:h val="0.37037035765129595"/>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4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Select the primary typical FINANCIAL STRUCTURE characteristics of your projects that closed in the prior quarter...</a:t>
            </a:r>
          </a:p>
          <a:p>
            <a:pPr algn="ctr">
              <a:defRPr/>
            </a:pPr>
            <a:r>
              <a:rPr lang="en-US" sz="1800" b="1" i="0" baseline="0"/>
              <a:t>(Depreciation)</a:t>
            </a:r>
            <a:endParaRPr lang="en-US"/>
          </a:p>
        </c:rich>
      </c:tx>
      <c:layout/>
    </c:title>
    <c:plotArea>
      <c:layout>
        <c:manualLayout>
          <c:layoutTarget val="inner"/>
          <c:xMode val="edge"/>
          <c:yMode val="edge"/>
          <c:x val="0.10807878479520296"/>
          <c:y val="0.18677896795886301"/>
          <c:w val="0.87818536242899892"/>
          <c:h val="0.70569109097287241"/>
        </c:manualLayout>
      </c:layout>
      <c:barChart>
        <c:barDir val="col"/>
        <c:grouping val="stacked"/>
        <c:ser>
          <c:idx val="0"/>
          <c:order val="0"/>
          <c:tx>
            <c:strRef>
              <c:f>'Q7 - Project Info (cntd)'!$A$28</c:f>
              <c:strCache>
                <c:ptCount val="1"/>
                <c:pt idx="0">
                  <c:v>Wind</c:v>
                </c:pt>
              </c:strCache>
            </c:strRef>
          </c:tx>
          <c:cat>
            <c:strRef>
              <c:f>'Q7 - Project Info (cntd)'!$B$27:$E$27</c:f>
              <c:strCache>
                <c:ptCount val="4"/>
                <c:pt idx="0">
                  <c:v>Straight Line</c:v>
                </c:pt>
                <c:pt idx="1">
                  <c:v>MACRS</c:v>
                </c:pt>
                <c:pt idx="2">
                  <c:v>Bonus MACRS</c:v>
                </c:pt>
                <c:pt idx="3">
                  <c:v>None</c:v>
                </c:pt>
              </c:strCache>
            </c:strRef>
          </c:cat>
          <c:val>
            <c:numRef>
              <c:f>'Q7 - Project Info (cntd)'!$B$28:$E$28</c:f>
              <c:numCache>
                <c:formatCode>General</c:formatCode>
                <c:ptCount val="4"/>
                <c:pt idx="0">
                  <c:v>1</c:v>
                </c:pt>
                <c:pt idx="1">
                  <c:v>1</c:v>
                </c:pt>
                <c:pt idx="2">
                  <c:v>1</c:v>
                </c:pt>
                <c:pt idx="3">
                  <c:v>0</c:v>
                </c:pt>
              </c:numCache>
            </c:numRef>
          </c:val>
        </c:ser>
        <c:ser>
          <c:idx val="1"/>
          <c:order val="1"/>
          <c:tx>
            <c:strRef>
              <c:f>'Q7 - Project Info (cntd)'!$A$29</c:f>
              <c:strCache>
                <c:ptCount val="1"/>
                <c:pt idx="0">
                  <c:v>PV (&lt; 1 MW)</c:v>
                </c:pt>
              </c:strCache>
            </c:strRef>
          </c:tx>
          <c:cat>
            <c:strRef>
              <c:f>'Q7 - Project Info (cntd)'!$B$27:$E$27</c:f>
              <c:strCache>
                <c:ptCount val="4"/>
                <c:pt idx="0">
                  <c:v>Straight Line</c:v>
                </c:pt>
                <c:pt idx="1">
                  <c:v>MACRS</c:v>
                </c:pt>
                <c:pt idx="2">
                  <c:v>Bonus MACRS</c:v>
                </c:pt>
                <c:pt idx="3">
                  <c:v>None</c:v>
                </c:pt>
              </c:strCache>
            </c:strRef>
          </c:cat>
          <c:val>
            <c:numRef>
              <c:f>'Q7 - Project Info (cntd)'!$B$29:$E$29</c:f>
              <c:numCache>
                <c:formatCode>General</c:formatCode>
                <c:ptCount val="4"/>
                <c:pt idx="0">
                  <c:v>0</c:v>
                </c:pt>
                <c:pt idx="1">
                  <c:v>6</c:v>
                </c:pt>
                <c:pt idx="2">
                  <c:v>4</c:v>
                </c:pt>
                <c:pt idx="3">
                  <c:v>1</c:v>
                </c:pt>
              </c:numCache>
            </c:numRef>
          </c:val>
        </c:ser>
        <c:ser>
          <c:idx val="2"/>
          <c:order val="2"/>
          <c:tx>
            <c:strRef>
              <c:f>'Q7 - Project Info (cntd)'!$A$30</c:f>
              <c:strCache>
                <c:ptCount val="1"/>
                <c:pt idx="0">
                  <c:v>PV (&gt;= 1 MW)</c:v>
                </c:pt>
              </c:strCache>
            </c:strRef>
          </c:tx>
          <c:cat>
            <c:strRef>
              <c:f>'Q7 - Project Info (cntd)'!$B$27:$E$27</c:f>
              <c:strCache>
                <c:ptCount val="4"/>
                <c:pt idx="0">
                  <c:v>Straight Line</c:v>
                </c:pt>
                <c:pt idx="1">
                  <c:v>MACRS</c:v>
                </c:pt>
                <c:pt idx="2">
                  <c:v>Bonus MACRS</c:v>
                </c:pt>
                <c:pt idx="3">
                  <c:v>None</c:v>
                </c:pt>
              </c:strCache>
            </c:strRef>
          </c:cat>
          <c:val>
            <c:numRef>
              <c:f>'Q7 - Project Info (cntd)'!$B$30:$E$30</c:f>
              <c:numCache>
                <c:formatCode>General</c:formatCode>
                <c:ptCount val="4"/>
                <c:pt idx="0">
                  <c:v>1</c:v>
                </c:pt>
                <c:pt idx="1">
                  <c:v>2</c:v>
                </c:pt>
                <c:pt idx="2">
                  <c:v>2</c:v>
                </c:pt>
                <c:pt idx="3">
                  <c:v>0</c:v>
                </c:pt>
              </c:numCache>
            </c:numRef>
          </c:val>
        </c:ser>
        <c:ser>
          <c:idx val="3"/>
          <c:order val="3"/>
          <c:tx>
            <c:strRef>
              <c:f>'Q7 - Project Info (cntd)'!$A$31</c:f>
              <c:strCache>
                <c:ptCount val="1"/>
                <c:pt idx="0">
                  <c:v>Other</c:v>
                </c:pt>
              </c:strCache>
            </c:strRef>
          </c:tx>
          <c:val>
            <c:numRef>
              <c:f>'Q7 - Project Info (cntd)'!$B$31:$E$31</c:f>
              <c:numCache>
                <c:formatCode>General</c:formatCode>
                <c:ptCount val="4"/>
                <c:pt idx="0">
                  <c:v>1</c:v>
                </c:pt>
                <c:pt idx="1">
                  <c:v>0</c:v>
                </c:pt>
                <c:pt idx="2">
                  <c:v>2</c:v>
                </c:pt>
                <c:pt idx="3">
                  <c:v>1</c:v>
                </c:pt>
              </c:numCache>
            </c:numRef>
          </c:val>
        </c:ser>
        <c:overlap val="100"/>
        <c:axId val="87999616"/>
        <c:axId val="88001152"/>
      </c:barChart>
      <c:catAx>
        <c:axId val="87999616"/>
        <c:scaling>
          <c:orientation val="minMax"/>
        </c:scaling>
        <c:axPos val="b"/>
        <c:numFmt formatCode="General" sourceLinked="1"/>
        <c:tickLblPos val="nextTo"/>
        <c:txPr>
          <a:bodyPr rot="0" vert="horz"/>
          <a:lstStyle/>
          <a:p>
            <a:pPr>
              <a:defRPr/>
            </a:pPr>
            <a:endParaRPr lang="en-US"/>
          </a:p>
        </c:txPr>
        <c:crossAx val="88001152"/>
        <c:crosses val="autoZero"/>
        <c:auto val="1"/>
        <c:lblAlgn val="ctr"/>
        <c:lblOffset val="100"/>
      </c:catAx>
      <c:valAx>
        <c:axId val="88001152"/>
        <c:scaling>
          <c:orientation val="minMax"/>
          <c:max val="16"/>
        </c:scaling>
        <c:axPos val="l"/>
        <c:majorGridlines/>
        <c:title>
          <c:tx>
            <c:rich>
              <a:bodyPr/>
              <a:lstStyle/>
              <a:p>
                <a:pPr>
                  <a:defRPr/>
                </a:pPr>
                <a:r>
                  <a:rPr lang="en-US"/>
                  <a:t>Participants Reporting</a:t>
                </a:r>
              </a:p>
            </c:rich>
          </c:tx>
          <c:layout>
            <c:manualLayout>
              <c:xMode val="edge"/>
              <c:yMode val="edge"/>
              <c:x val="1.4091317858768964E-3"/>
              <c:y val="0.35778631864136368"/>
            </c:manualLayout>
          </c:layout>
        </c:title>
        <c:numFmt formatCode="General" sourceLinked="1"/>
        <c:tickLblPos val="nextTo"/>
        <c:txPr>
          <a:bodyPr rot="0" vert="horz"/>
          <a:lstStyle/>
          <a:p>
            <a:pPr>
              <a:defRPr/>
            </a:pPr>
            <a:endParaRPr lang="en-US"/>
          </a:p>
        </c:txPr>
        <c:crossAx val="87999616"/>
        <c:crosses val="autoZero"/>
        <c:crossBetween val="between"/>
        <c:majorUnit val="2"/>
      </c:valAx>
    </c:plotArea>
    <c:legend>
      <c:legendPos val="r"/>
      <c:layout>
        <c:manualLayout>
          <c:xMode val="edge"/>
          <c:yMode val="edge"/>
          <c:x val="0.76913979201555827"/>
          <c:y val="0.20672291316920824"/>
          <c:w val="0.20386342078699168"/>
          <c:h val="0.22208374965250688"/>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4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Select the primary typical FINANCIAL STRUCTURE characteristics of your projects that closed in the prior quarter...</a:t>
            </a:r>
          </a:p>
          <a:p>
            <a:pPr algn="ctr">
              <a:defRPr/>
            </a:pPr>
            <a:r>
              <a:rPr lang="en-US" sz="1800" b="1" i="0" baseline="0"/>
              <a:t>(Depreciation - All Technologies)</a:t>
            </a:r>
            <a:endParaRPr lang="en-US"/>
          </a:p>
        </c:rich>
      </c:tx>
      <c:layout/>
    </c:title>
    <c:plotArea>
      <c:layout/>
      <c:doughnutChart>
        <c:varyColors val="1"/>
        <c:ser>
          <c:idx val="0"/>
          <c:order val="0"/>
          <c:dLbls>
            <c:txPr>
              <a:bodyPr/>
              <a:lstStyle/>
              <a:p>
                <a:pPr>
                  <a:defRPr b="1"/>
                </a:pPr>
                <a:endParaRPr lang="en-US"/>
              </a:p>
            </c:txPr>
            <c:showCatName val="1"/>
            <c:showPercent val="1"/>
            <c:showLeaderLines val="1"/>
          </c:dLbls>
          <c:cat>
            <c:strRef>
              <c:f>'Q7 - Project Info (cntd)'!$B$27:$E$27</c:f>
              <c:strCache>
                <c:ptCount val="4"/>
                <c:pt idx="0">
                  <c:v>Straight Line</c:v>
                </c:pt>
                <c:pt idx="1">
                  <c:v>MACRS</c:v>
                </c:pt>
                <c:pt idx="2">
                  <c:v>Bonus MACRS</c:v>
                </c:pt>
                <c:pt idx="3">
                  <c:v>None</c:v>
                </c:pt>
              </c:strCache>
            </c:strRef>
          </c:cat>
          <c:val>
            <c:numRef>
              <c:f>'Q7 - Project Info (cntd)'!$B$32:$E$32</c:f>
              <c:numCache>
                <c:formatCode>General</c:formatCode>
                <c:ptCount val="4"/>
                <c:pt idx="0">
                  <c:v>3</c:v>
                </c:pt>
                <c:pt idx="1">
                  <c:v>9</c:v>
                </c:pt>
                <c:pt idx="2">
                  <c:v>9</c:v>
                </c:pt>
                <c:pt idx="3">
                  <c:v>2</c:v>
                </c:pt>
              </c:numCache>
            </c:numRef>
          </c:val>
        </c:ser>
        <c:dLbls>
          <c:showVal val="1"/>
          <c:showCatName val="1"/>
        </c:dLbls>
        <c:firstSliceAng val="0"/>
        <c:holeSize val="50"/>
      </c:doughnutChart>
    </c:plotArea>
    <c:plotVisOnly val="1"/>
    <c:dispBlanksAs val="zero"/>
  </c:chart>
  <c:spPr>
    <a:ln>
      <a:noFill/>
    </a:ln>
  </c:spPr>
  <c:txPr>
    <a:bodyPr/>
    <a:lstStyle/>
    <a:p>
      <a:pPr>
        <a:defRPr sz="1800"/>
      </a:pPr>
      <a:endParaRPr lang="en-US"/>
    </a:p>
  </c:txPr>
</c:chartSpace>
</file>

<file path=xl/charts/chart4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sz="2400"/>
            </a:pPr>
            <a:r>
              <a:rPr lang="en-US" sz="1800" b="1" i="0" baseline="0"/>
              <a:t>Select the primary typical FINANCIAL STRUCTURE characteristics of your projects that closed in the prior quarter...</a:t>
            </a:r>
          </a:p>
          <a:p>
            <a:pPr algn="ctr">
              <a:defRPr sz="2400"/>
            </a:pPr>
            <a:r>
              <a:rPr lang="en-US" sz="1800" b="1" i="0" baseline="0"/>
              <a:t>(Depreciation - Wind)</a:t>
            </a:r>
            <a:endParaRPr lang="en-US" sz="2400"/>
          </a:p>
        </c:rich>
      </c:tx>
      <c:layout>
        <c:manualLayout>
          <c:xMode val="edge"/>
          <c:yMode val="edge"/>
          <c:x val="0.11193436647866176"/>
          <c:y val="5.451713529367222E-2"/>
        </c:manualLayout>
      </c:layout>
    </c:title>
    <c:view3D>
      <c:rotX val="75"/>
      <c:perspective val="30"/>
    </c:view3D>
    <c:plotArea>
      <c:layout/>
      <c:pie3DChart>
        <c:varyColors val="1"/>
        <c:ser>
          <c:idx val="0"/>
          <c:order val="0"/>
          <c:dLbls>
            <c:dLbl>
              <c:idx val="3"/>
              <c:delete val="1"/>
            </c:dLbl>
            <c:txPr>
              <a:bodyPr/>
              <a:lstStyle/>
              <a:p>
                <a:pPr>
                  <a:defRPr b="1"/>
                </a:pPr>
                <a:endParaRPr lang="en-US"/>
              </a:p>
            </c:txPr>
            <c:showCatName val="1"/>
            <c:showPercent val="1"/>
            <c:showLeaderLines val="1"/>
          </c:dLbls>
          <c:cat>
            <c:strRef>
              <c:f>'Q7 - Project Info (cntd)'!$B$27:$E$27</c:f>
              <c:strCache>
                <c:ptCount val="4"/>
                <c:pt idx="0">
                  <c:v>Straight Line</c:v>
                </c:pt>
                <c:pt idx="1">
                  <c:v>MACRS</c:v>
                </c:pt>
                <c:pt idx="2">
                  <c:v>Bonus MACRS</c:v>
                </c:pt>
                <c:pt idx="3">
                  <c:v>None</c:v>
                </c:pt>
              </c:strCache>
            </c:strRef>
          </c:cat>
          <c:val>
            <c:numRef>
              <c:f>'Q7 - Project Info (cntd)'!$B$28:$E$28</c:f>
              <c:numCache>
                <c:formatCode>General</c:formatCode>
                <c:ptCount val="4"/>
                <c:pt idx="0">
                  <c:v>1</c:v>
                </c:pt>
                <c:pt idx="1">
                  <c:v>1</c:v>
                </c:pt>
                <c:pt idx="2">
                  <c:v>1</c:v>
                </c:pt>
                <c:pt idx="3">
                  <c:v>0</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4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400"/>
            </a:pPr>
            <a:r>
              <a:rPr lang="en-US" sz="1800" b="1" i="0" baseline="0"/>
              <a:t>Select the primary typical FINANCIAL STRUCTURE characteristics of your projects that closed in the prior quarter...</a:t>
            </a:r>
          </a:p>
          <a:p>
            <a:pPr>
              <a:defRPr sz="2400"/>
            </a:pPr>
            <a:r>
              <a:rPr lang="en-US" sz="1800" b="1" i="0" baseline="0"/>
              <a:t>(Depreciation - PV &lt; 1MW)</a:t>
            </a:r>
            <a:endParaRPr lang="en-US" sz="2400"/>
          </a:p>
        </c:rich>
      </c:tx>
      <c:layout>
        <c:manualLayout>
          <c:xMode val="edge"/>
          <c:yMode val="edge"/>
          <c:x val="0.13714622962367062"/>
          <c:y val="5.2336449881925332E-2"/>
        </c:manualLayout>
      </c:layout>
    </c:title>
    <c:view3D>
      <c:rotX val="75"/>
      <c:perspective val="30"/>
    </c:view3D>
    <c:plotArea>
      <c:layout/>
      <c:pie3DChart>
        <c:varyColors val="1"/>
        <c:ser>
          <c:idx val="0"/>
          <c:order val="0"/>
          <c:dLbls>
            <c:dLbl>
              <c:idx val="0"/>
              <c:delete val="1"/>
            </c:dLbl>
            <c:txPr>
              <a:bodyPr/>
              <a:lstStyle/>
              <a:p>
                <a:pPr>
                  <a:defRPr b="1"/>
                </a:pPr>
                <a:endParaRPr lang="en-US"/>
              </a:p>
            </c:txPr>
            <c:showCatName val="1"/>
            <c:showPercent val="1"/>
            <c:showLeaderLines val="1"/>
          </c:dLbls>
          <c:cat>
            <c:strRef>
              <c:f>'Q7 - Project Info (cntd)'!$B$27:$E$27</c:f>
              <c:strCache>
                <c:ptCount val="4"/>
                <c:pt idx="0">
                  <c:v>Straight Line</c:v>
                </c:pt>
                <c:pt idx="1">
                  <c:v>MACRS</c:v>
                </c:pt>
                <c:pt idx="2">
                  <c:v>Bonus MACRS</c:v>
                </c:pt>
                <c:pt idx="3">
                  <c:v>None</c:v>
                </c:pt>
              </c:strCache>
            </c:strRef>
          </c:cat>
          <c:val>
            <c:numRef>
              <c:f>'Q7 - Project Info (cntd)'!$B$29:$E$29</c:f>
              <c:numCache>
                <c:formatCode>General</c:formatCode>
                <c:ptCount val="4"/>
                <c:pt idx="0">
                  <c:v>0</c:v>
                </c:pt>
                <c:pt idx="1">
                  <c:v>6</c:v>
                </c:pt>
                <c:pt idx="2">
                  <c:v>4</c:v>
                </c:pt>
                <c:pt idx="3">
                  <c:v>1</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4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400"/>
            </a:pPr>
            <a:r>
              <a:rPr lang="en-US" sz="1800" b="1" i="0" baseline="0"/>
              <a:t>Select the primary typical FINANCIAL STRUCTURE characteristics of your projects that closed in the prior quarter...</a:t>
            </a:r>
          </a:p>
          <a:p>
            <a:pPr>
              <a:defRPr sz="2400"/>
            </a:pPr>
            <a:r>
              <a:rPr lang="en-US" sz="1800" b="1" i="0" baseline="0"/>
              <a:t>(Depreciation - PV &gt; 1MW)</a:t>
            </a:r>
            <a:endParaRPr lang="en-US" sz="2400"/>
          </a:p>
        </c:rich>
      </c:tx>
      <c:layout>
        <c:manualLayout>
          <c:xMode val="edge"/>
          <c:yMode val="edge"/>
          <c:x val="0.10896826493219013"/>
          <c:y val="5.0155764470178443E-2"/>
        </c:manualLayout>
      </c:layout>
    </c:title>
    <c:view3D>
      <c:rotX val="75"/>
      <c:perspective val="30"/>
    </c:view3D>
    <c:plotArea>
      <c:layout/>
      <c:pie3DChart>
        <c:varyColors val="1"/>
        <c:ser>
          <c:idx val="0"/>
          <c:order val="0"/>
          <c:dLbls>
            <c:dLbl>
              <c:idx val="3"/>
              <c:delete val="1"/>
            </c:dLbl>
            <c:txPr>
              <a:bodyPr/>
              <a:lstStyle/>
              <a:p>
                <a:pPr>
                  <a:defRPr b="1"/>
                </a:pPr>
                <a:endParaRPr lang="en-US"/>
              </a:p>
            </c:txPr>
            <c:showCatName val="1"/>
            <c:showPercent val="1"/>
            <c:showLeaderLines val="1"/>
          </c:dLbls>
          <c:cat>
            <c:strRef>
              <c:f>'Q7 - Project Info (cntd)'!$B$27:$E$27</c:f>
              <c:strCache>
                <c:ptCount val="4"/>
                <c:pt idx="0">
                  <c:v>Straight Line</c:v>
                </c:pt>
                <c:pt idx="1">
                  <c:v>MACRS</c:v>
                </c:pt>
                <c:pt idx="2">
                  <c:v>Bonus MACRS</c:v>
                </c:pt>
                <c:pt idx="3">
                  <c:v>None</c:v>
                </c:pt>
              </c:strCache>
            </c:strRef>
          </c:cat>
          <c:val>
            <c:numRef>
              <c:f>'Q7 - Project Info (cntd)'!$B$30:$E$30</c:f>
              <c:numCache>
                <c:formatCode>General</c:formatCode>
                <c:ptCount val="4"/>
                <c:pt idx="0">
                  <c:v>1</c:v>
                </c:pt>
                <c:pt idx="1">
                  <c:v>2</c:v>
                </c:pt>
                <c:pt idx="2">
                  <c:v>2</c:v>
                </c:pt>
                <c:pt idx="3">
                  <c:v>0</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4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400"/>
            </a:pPr>
            <a:r>
              <a:rPr lang="en-US" sz="1800" b="1" i="0" baseline="0"/>
              <a:t>Select the primary typical FINANCIAL STRUCTURE characteristics of your projects that closed in the prior quarter...</a:t>
            </a:r>
          </a:p>
          <a:p>
            <a:pPr>
              <a:defRPr sz="2400"/>
            </a:pPr>
            <a:r>
              <a:rPr lang="en-US" sz="1800" b="1" i="0" baseline="0"/>
              <a:t>(Depreciation - Other)</a:t>
            </a:r>
            <a:endParaRPr lang="en-US" sz="2400"/>
          </a:p>
        </c:rich>
      </c:tx>
      <c:layout>
        <c:manualLayout>
          <c:xMode val="edge"/>
          <c:yMode val="edge"/>
          <c:x val="0.14307843271661386"/>
          <c:y val="4.5910130821768695E-2"/>
        </c:manualLayout>
      </c:layout>
    </c:title>
    <c:view3D>
      <c:rotX val="75"/>
      <c:perspective val="30"/>
    </c:view3D>
    <c:plotArea>
      <c:layout/>
      <c:pie3DChart>
        <c:varyColors val="1"/>
        <c:ser>
          <c:idx val="0"/>
          <c:order val="0"/>
          <c:dLbls>
            <c:dLbl>
              <c:idx val="1"/>
              <c:delete val="1"/>
            </c:dLbl>
            <c:txPr>
              <a:bodyPr/>
              <a:lstStyle/>
              <a:p>
                <a:pPr>
                  <a:defRPr b="1"/>
                </a:pPr>
                <a:endParaRPr lang="en-US"/>
              </a:p>
            </c:txPr>
            <c:showCatName val="1"/>
            <c:showPercent val="1"/>
            <c:showLeaderLines val="1"/>
          </c:dLbls>
          <c:cat>
            <c:strRef>
              <c:f>'Q7 - Project Info (cntd)'!$B$27:$E$27</c:f>
              <c:strCache>
                <c:ptCount val="4"/>
                <c:pt idx="0">
                  <c:v>Straight Line</c:v>
                </c:pt>
                <c:pt idx="1">
                  <c:v>MACRS</c:v>
                </c:pt>
                <c:pt idx="2">
                  <c:v>Bonus MACRS</c:v>
                </c:pt>
                <c:pt idx="3">
                  <c:v>None</c:v>
                </c:pt>
              </c:strCache>
            </c:strRef>
          </c:cat>
          <c:val>
            <c:numRef>
              <c:f>'Q7 - Project Info (cntd)'!$B$31:$E$31</c:f>
              <c:numCache>
                <c:formatCode>General</c:formatCode>
                <c:ptCount val="4"/>
                <c:pt idx="0">
                  <c:v>1</c:v>
                </c:pt>
                <c:pt idx="1">
                  <c:v>0</c:v>
                </c:pt>
                <c:pt idx="2">
                  <c:v>2</c:v>
                </c:pt>
                <c:pt idx="3">
                  <c:v>1</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Please tell us about your projects IN DEVELOPMENT and those that CLOSED FINANCING  in Q3 2010... </a:t>
            </a:r>
            <a:endParaRPr lang="en-US"/>
          </a:p>
          <a:p>
            <a:pPr algn="ctr">
              <a:defRPr/>
            </a:pPr>
            <a:r>
              <a:rPr lang="en-US" sz="1800" b="1" i="0" baseline="0"/>
              <a:t>(Projects Reported)</a:t>
            </a:r>
          </a:p>
        </c:rich>
      </c:tx>
      <c:layout/>
    </c:title>
    <c:plotArea>
      <c:layout>
        <c:manualLayout>
          <c:layoutTarget val="inner"/>
          <c:xMode val="edge"/>
          <c:yMode val="edge"/>
          <c:x val="0.13971272489092881"/>
          <c:y val="0.18323921546018715"/>
          <c:w val="0.85777484696842921"/>
          <c:h val="0.62495941374601383"/>
        </c:manualLayout>
      </c:layout>
      <c:barChart>
        <c:barDir val="col"/>
        <c:grouping val="clustered"/>
        <c:ser>
          <c:idx val="0"/>
          <c:order val="0"/>
          <c:tx>
            <c:v>In Development</c:v>
          </c:tx>
          <c:cat>
            <c:strRef>
              <c:f>'Q3 - Project Info'!$A$11:$A$16</c:f>
              <c:strCache>
                <c:ptCount val="6"/>
                <c:pt idx="0">
                  <c:v>Wind</c:v>
                </c:pt>
                <c:pt idx="1">
                  <c:v>PV &lt; 1 MW</c:v>
                </c:pt>
                <c:pt idx="2">
                  <c:v>PV &gt;= 1 MW</c:v>
                </c:pt>
                <c:pt idx="3">
                  <c:v>CSP</c:v>
                </c:pt>
                <c:pt idx="4">
                  <c:v>Solar Thermal</c:v>
                </c:pt>
                <c:pt idx="5">
                  <c:v>Other</c:v>
                </c:pt>
              </c:strCache>
            </c:strRef>
          </c:cat>
          <c:val>
            <c:numRef>
              <c:f>'Q3 - Project Info'!$K$11:$K$16</c:f>
              <c:numCache>
                <c:formatCode>General</c:formatCode>
                <c:ptCount val="6"/>
                <c:pt idx="0">
                  <c:v>38</c:v>
                </c:pt>
                <c:pt idx="1">
                  <c:v>304</c:v>
                </c:pt>
                <c:pt idx="2">
                  <c:v>107</c:v>
                </c:pt>
                <c:pt idx="3">
                  <c:v>6</c:v>
                </c:pt>
                <c:pt idx="4">
                  <c:v>16</c:v>
                </c:pt>
                <c:pt idx="5">
                  <c:v>66</c:v>
                </c:pt>
              </c:numCache>
            </c:numRef>
          </c:val>
        </c:ser>
        <c:ser>
          <c:idx val="1"/>
          <c:order val="1"/>
          <c:tx>
            <c:v>Financed in Q3 10</c:v>
          </c:tx>
          <c:val>
            <c:numRef>
              <c:f>'Q3 - Project Info'!$L$33:$L$36</c:f>
              <c:numCache>
                <c:formatCode>General</c:formatCode>
                <c:ptCount val="4"/>
                <c:pt idx="0">
                  <c:v>36</c:v>
                </c:pt>
                <c:pt idx="1">
                  <c:v>79</c:v>
                </c:pt>
                <c:pt idx="2">
                  <c:v>6</c:v>
                </c:pt>
                <c:pt idx="3">
                  <c:v>6</c:v>
                </c:pt>
              </c:numCache>
            </c:numRef>
          </c:val>
        </c:ser>
        <c:gapWidth val="55"/>
        <c:axId val="84343808"/>
        <c:axId val="84230912"/>
      </c:barChart>
      <c:catAx>
        <c:axId val="84343808"/>
        <c:scaling>
          <c:orientation val="minMax"/>
        </c:scaling>
        <c:axPos val="b"/>
        <c:numFmt formatCode="General" sourceLinked="1"/>
        <c:majorTickMark val="none"/>
        <c:tickLblPos val="nextTo"/>
        <c:txPr>
          <a:bodyPr/>
          <a:lstStyle/>
          <a:p>
            <a:pPr>
              <a:defRPr sz="1800"/>
            </a:pPr>
            <a:endParaRPr lang="en-US"/>
          </a:p>
        </c:txPr>
        <c:crossAx val="84230912"/>
        <c:crosses val="autoZero"/>
        <c:auto val="1"/>
        <c:lblAlgn val="ctr"/>
        <c:lblOffset val="100"/>
      </c:catAx>
      <c:valAx>
        <c:axId val="84230912"/>
        <c:scaling>
          <c:orientation val="minMax"/>
        </c:scaling>
        <c:axPos val="l"/>
        <c:majorGridlines/>
        <c:title>
          <c:tx>
            <c:rich>
              <a:bodyPr rot="-5400000" vert="horz"/>
              <a:lstStyle/>
              <a:p>
                <a:pPr>
                  <a:defRPr sz="1800"/>
                </a:pPr>
                <a:r>
                  <a:rPr lang="en-US" sz="1800"/>
                  <a:t>No. of Reported Projects (est.)</a:t>
                </a:r>
              </a:p>
            </c:rich>
          </c:tx>
          <c:layout>
            <c:manualLayout>
              <c:xMode val="edge"/>
              <c:yMode val="edge"/>
              <c:x val="1.2384524937381975E-2"/>
              <c:y val="0.25130264056940177"/>
            </c:manualLayout>
          </c:layout>
        </c:title>
        <c:numFmt formatCode="General" sourceLinked="1"/>
        <c:majorTickMark val="none"/>
        <c:tickLblPos val="nextTo"/>
        <c:txPr>
          <a:bodyPr/>
          <a:lstStyle/>
          <a:p>
            <a:pPr>
              <a:defRPr sz="1800"/>
            </a:pPr>
            <a:endParaRPr lang="en-US"/>
          </a:p>
        </c:txPr>
        <c:crossAx val="84343808"/>
        <c:crosses val="autoZero"/>
        <c:crossBetween val="between"/>
      </c:valAx>
    </c:plotArea>
    <c:legend>
      <c:legendPos val="r"/>
      <c:layout>
        <c:manualLayout>
          <c:xMode val="edge"/>
          <c:yMode val="edge"/>
          <c:x val="0.72481292248700846"/>
          <c:y val="0.20935902386455896"/>
          <c:w val="0.2596504274164006"/>
          <c:h val="0.190582531350248"/>
        </c:manualLayout>
      </c:layout>
      <c:spPr>
        <a:solidFill>
          <a:schemeClr val="bg1"/>
        </a:solidFill>
      </c:spPr>
      <c:txPr>
        <a:bodyPr/>
        <a:lstStyle/>
        <a:p>
          <a:pPr>
            <a:defRPr sz="1800"/>
          </a:pPr>
          <a:endParaRPr lang="en-US"/>
        </a:p>
      </c:txPr>
    </c:legend>
    <c:plotVisOnly val="1"/>
    <c:dispBlanksAs val="gap"/>
  </c:chart>
  <c:spPr>
    <a:ln>
      <a:noFill/>
    </a:ln>
  </c:spPr>
</c:chartSpace>
</file>

<file path=xl/charts/chart5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Select the primary typical FINANCIAL STRUCTURE characteristics of your projects that closed in the prior quarter...</a:t>
            </a:r>
          </a:p>
          <a:p>
            <a:pPr algn="ctr">
              <a:defRPr/>
            </a:pPr>
            <a:r>
              <a:rPr lang="en-US" sz="1800" b="1" i="0" baseline="0"/>
              <a:t>(Federal Incentive)</a:t>
            </a:r>
            <a:endParaRPr lang="en-US"/>
          </a:p>
        </c:rich>
      </c:tx>
      <c:layout/>
    </c:title>
    <c:plotArea>
      <c:layout>
        <c:manualLayout>
          <c:layoutTarget val="inner"/>
          <c:xMode val="edge"/>
          <c:yMode val="edge"/>
          <c:x val="0.11416431431848154"/>
          <c:y val="0.18127951974095519"/>
          <c:w val="0.8720644498833352"/>
          <c:h val="0.69782877567220492"/>
        </c:manualLayout>
      </c:layout>
      <c:barChart>
        <c:barDir val="col"/>
        <c:grouping val="stacked"/>
        <c:ser>
          <c:idx val="1"/>
          <c:order val="0"/>
          <c:tx>
            <c:strRef>
              <c:f>'Q7 - Project Info (cntd)'!$C$36</c:f>
              <c:strCache>
                <c:ptCount val="1"/>
                <c:pt idx="0">
                  <c:v>ITC</c:v>
                </c:pt>
              </c:strCache>
            </c:strRef>
          </c:tx>
          <c:cat>
            <c:strRef>
              <c:f>'Q7 - Project Info (cntd)'!$A$37:$A$40</c:f>
              <c:strCache>
                <c:ptCount val="4"/>
                <c:pt idx="0">
                  <c:v>Wind</c:v>
                </c:pt>
                <c:pt idx="1">
                  <c:v>PV &lt; 1 MW</c:v>
                </c:pt>
                <c:pt idx="2">
                  <c:v>PV &gt;= 1 MW</c:v>
                </c:pt>
                <c:pt idx="3">
                  <c:v>Other</c:v>
                </c:pt>
              </c:strCache>
            </c:strRef>
          </c:cat>
          <c:val>
            <c:numRef>
              <c:f>'Q7 - Project Info (cntd)'!$C$37:$C$40</c:f>
              <c:numCache>
                <c:formatCode>General</c:formatCode>
                <c:ptCount val="4"/>
                <c:pt idx="0">
                  <c:v>2</c:v>
                </c:pt>
                <c:pt idx="1">
                  <c:v>6</c:v>
                </c:pt>
                <c:pt idx="2">
                  <c:v>3</c:v>
                </c:pt>
                <c:pt idx="3">
                  <c:v>2</c:v>
                </c:pt>
              </c:numCache>
            </c:numRef>
          </c:val>
        </c:ser>
        <c:ser>
          <c:idx val="2"/>
          <c:order val="1"/>
          <c:tx>
            <c:strRef>
              <c:f>'Q7 - Project Info (cntd)'!$D$36</c:f>
              <c:strCache>
                <c:ptCount val="1"/>
                <c:pt idx="0">
                  <c:v>Cash Grant</c:v>
                </c:pt>
              </c:strCache>
            </c:strRef>
          </c:tx>
          <c:cat>
            <c:strRef>
              <c:f>'Q7 - Project Info (cntd)'!$A$37:$A$40</c:f>
              <c:strCache>
                <c:ptCount val="4"/>
                <c:pt idx="0">
                  <c:v>Wind</c:v>
                </c:pt>
                <c:pt idx="1">
                  <c:v>PV &lt; 1 MW</c:v>
                </c:pt>
                <c:pt idx="2">
                  <c:v>PV &gt;= 1 MW</c:v>
                </c:pt>
                <c:pt idx="3">
                  <c:v>Other</c:v>
                </c:pt>
              </c:strCache>
            </c:strRef>
          </c:cat>
          <c:val>
            <c:numRef>
              <c:f>'Q7 - Project Info (cntd)'!$D$37:$D$40</c:f>
              <c:numCache>
                <c:formatCode>General</c:formatCode>
                <c:ptCount val="4"/>
                <c:pt idx="0">
                  <c:v>1</c:v>
                </c:pt>
                <c:pt idx="1">
                  <c:v>5</c:v>
                </c:pt>
                <c:pt idx="2">
                  <c:v>2</c:v>
                </c:pt>
                <c:pt idx="3">
                  <c:v>0</c:v>
                </c:pt>
              </c:numCache>
            </c:numRef>
          </c:val>
        </c:ser>
        <c:ser>
          <c:idx val="0"/>
          <c:order val="2"/>
          <c:tx>
            <c:strRef>
              <c:f>'Q7 - Project Info (cntd)'!$B$36</c:f>
              <c:strCache>
                <c:ptCount val="1"/>
                <c:pt idx="0">
                  <c:v>PTC</c:v>
                </c:pt>
              </c:strCache>
            </c:strRef>
          </c:tx>
          <c:cat>
            <c:strRef>
              <c:f>'Q7 - Project Info (cntd)'!$A$37:$A$40</c:f>
              <c:strCache>
                <c:ptCount val="4"/>
                <c:pt idx="0">
                  <c:v>Wind</c:v>
                </c:pt>
                <c:pt idx="1">
                  <c:v>PV &lt; 1 MW</c:v>
                </c:pt>
                <c:pt idx="2">
                  <c:v>PV &gt;= 1 MW</c:v>
                </c:pt>
                <c:pt idx="3">
                  <c:v>Other</c:v>
                </c:pt>
              </c:strCache>
            </c:strRef>
          </c:cat>
          <c:val>
            <c:numRef>
              <c:f>'Q7 - Project Info (cntd)'!$B$37:$B$40</c:f>
              <c:numCache>
                <c:formatCode>General</c:formatCode>
                <c:ptCount val="4"/>
                <c:pt idx="0">
                  <c:v>0</c:v>
                </c:pt>
                <c:pt idx="1">
                  <c:v>0</c:v>
                </c:pt>
                <c:pt idx="2">
                  <c:v>0</c:v>
                </c:pt>
                <c:pt idx="3">
                  <c:v>1</c:v>
                </c:pt>
              </c:numCache>
            </c:numRef>
          </c:val>
        </c:ser>
        <c:ser>
          <c:idx val="3"/>
          <c:order val="3"/>
          <c:tx>
            <c:strRef>
              <c:f>'Q7 - Project Info (cntd)'!$E$36</c:f>
              <c:strCache>
                <c:ptCount val="1"/>
                <c:pt idx="0">
                  <c:v>None</c:v>
                </c:pt>
              </c:strCache>
            </c:strRef>
          </c:tx>
          <c:cat>
            <c:strRef>
              <c:f>'Q7 - Project Info (cntd)'!$A$37:$A$40</c:f>
              <c:strCache>
                <c:ptCount val="4"/>
                <c:pt idx="0">
                  <c:v>Wind</c:v>
                </c:pt>
                <c:pt idx="1">
                  <c:v>PV &lt; 1 MW</c:v>
                </c:pt>
                <c:pt idx="2">
                  <c:v>PV &gt;= 1 MW</c:v>
                </c:pt>
                <c:pt idx="3">
                  <c:v>Other</c:v>
                </c:pt>
              </c:strCache>
            </c:strRef>
          </c:cat>
          <c:val>
            <c:numRef>
              <c:f>'Q7 - Project Info (cntd)'!$E$37:$E$40</c:f>
              <c:numCache>
                <c:formatCode>General</c:formatCode>
                <c:ptCount val="4"/>
                <c:pt idx="0">
                  <c:v>0</c:v>
                </c:pt>
                <c:pt idx="1">
                  <c:v>0</c:v>
                </c:pt>
                <c:pt idx="2">
                  <c:v>0</c:v>
                </c:pt>
                <c:pt idx="3">
                  <c:v>1</c:v>
                </c:pt>
              </c:numCache>
            </c:numRef>
          </c:val>
        </c:ser>
        <c:overlap val="100"/>
        <c:axId val="87262336"/>
        <c:axId val="87263872"/>
      </c:barChart>
      <c:catAx>
        <c:axId val="87262336"/>
        <c:scaling>
          <c:orientation val="minMax"/>
        </c:scaling>
        <c:axPos val="b"/>
        <c:numFmt formatCode="General" sourceLinked="1"/>
        <c:tickLblPos val="nextTo"/>
        <c:txPr>
          <a:bodyPr rot="0" vert="horz"/>
          <a:lstStyle/>
          <a:p>
            <a:pPr>
              <a:defRPr/>
            </a:pPr>
            <a:endParaRPr lang="en-US"/>
          </a:p>
        </c:txPr>
        <c:crossAx val="87263872"/>
        <c:crosses val="autoZero"/>
        <c:auto val="1"/>
        <c:lblAlgn val="ctr"/>
        <c:lblOffset val="100"/>
      </c:catAx>
      <c:valAx>
        <c:axId val="87263872"/>
        <c:scaling>
          <c:orientation val="minMax"/>
        </c:scaling>
        <c:axPos val="l"/>
        <c:majorGridlines/>
        <c:title>
          <c:tx>
            <c:rich>
              <a:bodyPr/>
              <a:lstStyle/>
              <a:p>
                <a:pPr>
                  <a:defRPr/>
                </a:pPr>
                <a:r>
                  <a:rPr lang="en-US"/>
                  <a:t>Participants Reporting</a:t>
                </a:r>
              </a:p>
            </c:rich>
          </c:tx>
          <c:layout>
            <c:manualLayout>
              <c:xMode val="edge"/>
              <c:yMode val="edge"/>
              <c:x val="6.413122108483933E-3"/>
              <c:y val="0.34708493371935289"/>
            </c:manualLayout>
          </c:layout>
        </c:title>
        <c:numFmt formatCode="General" sourceLinked="1"/>
        <c:tickLblPos val="nextTo"/>
        <c:txPr>
          <a:bodyPr rot="0" vert="horz"/>
          <a:lstStyle/>
          <a:p>
            <a:pPr>
              <a:defRPr/>
            </a:pPr>
            <a:endParaRPr lang="en-US"/>
          </a:p>
        </c:txPr>
        <c:crossAx val="87262336"/>
        <c:crosses val="autoZero"/>
        <c:crossBetween val="between"/>
        <c:majorUnit val="2"/>
      </c:valAx>
    </c:plotArea>
    <c:legend>
      <c:legendPos val="r"/>
      <c:layout>
        <c:manualLayout>
          <c:xMode val="edge"/>
          <c:yMode val="edge"/>
          <c:x val="0.7785552960151827"/>
          <c:y val="0.23981600220601376"/>
          <c:w val="0.20703634023240047"/>
          <c:h val="0.23396328594903654"/>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5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Select the primary typical FINANCIAL STRUCTURE characteristics of your projects that closed in the prior quarter...</a:t>
            </a:r>
          </a:p>
          <a:p>
            <a:pPr>
              <a:defRPr/>
            </a:pPr>
            <a:r>
              <a:rPr lang="en-US" sz="1800" b="1" i="0" baseline="0"/>
              <a:t>(Federal Incentive - All Technologies)</a:t>
            </a:r>
            <a:endParaRPr lang="en-US"/>
          </a:p>
        </c:rich>
      </c:tx>
      <c:layout/>
    </c:title>
    <c:plotArea>
      <c:layout/>
      <c:doughnutChart>
        <c:varyColors val="1"/>
        <c:ser>
          <c:idx val="1"/>
          <c:order val="0"/>
          <c:dLbls>
            <c:txPr>
              <a:bodyPr/>
              <a:lstStyle/>
              <a:p>
                <a:pPr>
                  <a:defRPr b="1"/>
                </a:pPr>
                <a:endParaRPr lang="en-US"/>
              </a:p>
            </c:txPr>
            <c:showCatName val="1"/>
            <c:showPercent val="1"/>
            <c:showLeaderLines val="1"/>
          </c:dLbls>
          <c:cat>
            <c:strRef>
              <c:f>'Q7 - Project Info (cntd)'!$B$36:$E$36</c:f>
              <c:strCache>
                <c:ptCount val="4"/>
                <c:pt idx="0">
                  <c:v>PTC</c:v>
                </c:pt>
                <c:pt idx="1">
                  <c:v>ITC</c:v>
                </c:pt>
                <c:pt idx="2">
                  <c:v>Cash Grant</c:v>
                </c:pt>
                <c:pt idx="3">
                  <c:v>None</c:v>
                </c:pt>
              </c:strCache>
            </c:strRef>
          </c:cat>
          <c:val>
            <c:numRef>
              <c:f>'Q7 - Project Info (cntd)'!$B$41:$E$41</c:f>
              <c:numCache>
                <c:formatCode>General</c:formatCode>
                <c:ptCount val="4"/>
                <c:pt idx="0">
                  <c:v>1</c:v>
                </c:pt>
                <c:pt idx="1">
                  <c:v>13</c:v>
                </c:pt>
                <c:pt idx="2">
                  <c:v>8</c:v>
                </c:pt>
                <c:pt idx="3">
                  <c:v>1</c:v>
                </c:pt>
              </c:numCache>
            </c:numRef>
          </c:val>
        </c:ser>
        <c:dLbls>
          <c:showVal val="1"/>
          <c:showCatName val="1"/>
        </c:dLbls>
        <c:firstSliceAng val="0"/>
        <c:holeSize val="50"/>
      </c:doughnutChart>
    </c:plotArea>
    <c:plotVisOnly val="1"/>
    <c:dispBlanksAs val="zero"/>
  </c:chart>
  <c:spPr>
    <a:ln>
      <a:noFill/>
    </a:ln>
  </c:spPr>
  <c:txPr>
    <a:bodyPr/>
    <a:lstStyle/>
    <a:p>
      <a:pPr>
        <a:defRPr sz="1800"/>
      </a:pPr>
      <a:endParaRPr lang="en-US"/>
    </a:p>
  </c:txPr>
</c:chartSpace>
</file>

<file path=xl/charts/chart5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Select the primary typical FINANCIAL STRUCTURE characteristics of your projects that closed in the prior quarter...</a:t>
            </a:r>
          </a:p>
          <a:p>
            <a:pPr>
              <a:defRPr/>
            </a:pPr>
            <a:r>
              <a:rPr lang="en-US" sz="1800" b="1" i="0" baseline="0"/>
              <a:t>(Federal Incentive - Wind)</a:t>
            </a:r>
            <a:endParaRPr lang="en-US"/>
          </a:p>
          <a:p>
            <a:pPr>
              <a:defRPr/>
            </a:pPr>
            <a:endParaRPr lang="en-US"/>
          </a:p>
        </c:rich>
      </c:tx>
      <c:layout/>
    </c:title>
    <c:view3D>
      <c:rotX val="75"/>
      <c:perspective val="30"/>
    </c:view3D>
    <c:plotArea>
      <c:layout/>
      <c:pie3DChart>
        <c:varyColors val="1"/>
        <c:ser>
          <c:idx val="1"/>
          <c:order val="0"/>
          <c:dLbls>
            <c:dLbl>
              <c:idx val="0"/>
              <c:delete val="1"/>
            </c:dLbl>
            <c:dLbl>
              <c:idx val="3"/>
              <c:delete val="1"/>
            </c:dLbl>
            <c:txPr>
              <a:bodyPr/>
              <a:lstStyle/>
              <a:p>
                <a:pPr>
                  <a:defRPr b="1"/>
                </a:pPr>
                <a:endParaRPr lang="en-US"/>
              </a:p>
            </c:txPr>
            <c:showCatName val="1"/>
            <c:showPercent val="1"/>
            <c:showLeaderLines val="1"/>
          </c:dLbls>
          <c:cat>
            <c:strRef>
              <c:f>'Q7 - Project Info (cntd)'!$B$36:$E$36</c:f>
              <c:strCache>
                <c:ptCount val="4"/>
                <c:pt idx="0">
                  <c:v>PTC</c:v>
                </c:pt>
                <c:pt idx="1">
                  <c:v>ITC</c:v>
                </c:pt>
                <c:pt idx="2">
                  <c:v>Cash Grant</c:v>
                </c:pt>
                <c:pt idx="3">
                  <c:v>None</c:v>
                </c:pt>
              </c:strCache>
            </c:strRef>
          </c:cat>
          <c:val>
            <c:numRef>
              <c:f>'Q7 - Project Info (cntd)'!$B$37:$E$37</c:f>
              <c:numCache>
                <c:formatCode>General</c:formatCode>
                <c:ptCount val="4"/>
                <c:pt idx="0">
                  <c:v>0</c:v>
                </c:pt>
                <c:pt idx="1">
                  <c:v>2</c:v>
                </c:pt>
                <c:pt idx="2">
                  <c:v>1</c:v>
                </c:pt>
                <c:pt idx="3">
                  <c:v>0</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5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Select the primary typical FINANCIAL STRUCTURE characteristics of your projects that closed in the prior quarter...</a:t>
            </a:r>
          </a:p>
          <a:p>
            <a:pPr>
              <a:defRPr/>
            </a:pPr>
            <a:r>
              <a:rPr lang="en-US" sz="1800" b="1" i="0" baseline="0"/>
              <a:t>(Federal Incentive - PV &lt; 1MW)</a:t>
            </a:r>
            <a:endParaRPr lang="en-US"/>
          </a:p>
        </c:rich>
      </c:tx>
      <c:layout/>
    </c:title>
    <c:view3D>
      <c:rotX val="75"/>
      <c:perspective val="30"/>
    </c:view3D>
    <c:plotArea>
      <c:layout/>
      <c:pie3DChart>
        <c:varyColors val="1"/>
        <c:ser>
          <c:idx val="1"/>
          <c:order val="0"/>
          <c:dLbls>
            <c:dLbl>
              <c:idx val="0"/>
              <c:delete val="1"/>
            </c:dLbl>
            <c:dLbl>
              <c:idx val="3"/>
              <c:delete val="1"/>
            </c:dLbl>
            <c:txPr>
              <a:bodyPr/>
              <a:lstStyle/>
              <a:p>
                <a:pPr>
                  <a:defRPr b="1"/>
                </a:pPr>
                <a:endParaRPr lang="en-US"/>
              </a:p>
            </c:txPr>
            <c:showCatName val="1"/>
            <c:showPercent val="1"/>
            <c:showLeaderLines val="1"/>
          </c:dLbls>
          <c:cat>
            <c:strRef>
              <c:f>'Q7 - Project Info (cntd)'!$B$36:$E$36</c:f>
              <c:strCache>
                <c:ptCount val="4"/>
                <c:pt idx="0">
                  <c:v>PTC</c:v>
                </c:pt>
                <c:pt idx="1">
                  <c:v>ITC</c:v>
                </c:pt>
                <c:pt idx="2">
                  <c:v>Cash Grant</c:v>
                </c:pt>
                <c:pt idx="3">
                  <c:v>None</c:v>
                </c:pt>
              </c:strCache>
            </c:strRef>
          </c:cat>
          <c:val>
            <c:numRef>
              <c:f>'Q7 - Project Info (cntd)'!$B$38:$E$38</c:f>
              <c:numCache>
                <c:formatCode>General</c:formatCode>
                <c:ptCount val="4"/>
                <c:pt idx="0">
                  <c:v>0</c:v>
                </c:pt>
                <c:pt idx="1">
                  <c:v>6</c:v>
                </c:pt>
                <c:pt idx="2">
                  <c:v>5</c:v>
                </c:pt>
                <c:pt idx="3">
                  <c:v>0</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5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Select the primary typical FINANCIAL STRUCTURE characteristics of your projects that closed in the prior quarter...</a:t>
            </a:r>
          </a:p>
          <a:p>
            <a:pPr>
              <a:defRPr/>
            </a:pPr>
            <a:r>
              <a:rPr lang="en-US" sz="1800" b="1" i="0" baseline="0"/>
              <a:t>(Federal Incentive - PV </a:t>
            </a:r>
            <a:r>
              <a:rPr lang="en-US" sz="2000" b="1" i="0" baseline="0"/>
              <a:t>&gt; 1MW</a:t>
            </a:r>
            <a:r>
              <a:rPr lang="en-US" sz="1800" b="1" i="0" baseline="0"/>
              <a:t>)</a:t>
            </a:r>
            <a:endParaRPr lang="en-US"/>
          </a:p>
        </c:rich>
      </c:tx>
      <c:layout/>
    </c:title>
    <c:view3D>
      <c:rotX val="75"/>
      <c:perspective val="30"/>
    </c:view3D>
    <c:plotArea>
      <c:layout/>
      <c:pie3DChart>
        <c:varyColors val="1"/>
        <c:ser>
          <c:idx val="1"/>
          <c:order val="0"/>
          <c:dLbls>
            <c:dLbl>
              <c:idx val="0"/>
              <c:delete val="1"/>
            </c:dLbl>
            <c:dLbl>
              <c:idx val="3"/>
              <c:delete val="1"/>
            </c:dLbl>
            <c:txPr>
              <a:bodyPr/>
              <a:lstStyle/>
              <a:p>
                <a:pPr>
                  <a:defRPr b="1"/>
                </a:pPr>
                <a:endParaRPr lang="en-US"/>
              </a:p>
            </c:txPr>
            <c:showCatName val="1"/>
            <c:showPercent val="1"/>
            <c:showLeaderLines val="1"/>
          </c:dLbls>
          <c:cat>
            <c:strRef>
              <c:f>'Q7 - Project Info (cntd)'!$B$36:$E$36</c:f>
              <c:strCache>
                <c:ptCount val="4"/>
                <c:pt idx="0">
                  <c:v>PTC</c:v>
                </c:pt>
                <c:pt idx="1">
                  <c:v>ITC</c:v>
                </c:pt>
                <c:pt idx="2">
                  <c:v>Cash Grant</c:v>
                </c:pt>
                <c:pt idx="3">
                  <c:v>None</c:v>
                </c:pt>
              </c:strCache>
            </c:strRef>
          </c:cat>
          <c:val>
            <c:numRef>
              <c:f>'Q7 - Project Info (cntd)'!$B$39:$E$39</c:f>
              <c:numCache>
                <c:formatCode>General</c:formatCode>
                <c:ptCount val="4"/>
                <c:pt idx="0">
                  <c:v>0</c:v>
                </c:pt>
                <c:pt idx="1">
                  <c:v>3</c:v>
                </c:pt>
                <c:pt idx="2">
                  <c:v>2</c:v>
                </c:pt>
                <c:pt idx="3">
                  <c:v>0</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5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Select the primary typical FINANCIAL STRUCTURE characteristics of your projects that closed in the prior quarter...</a:t>
            </a:r>
          </a:p>
          <a:p>
            <a:pPr>
              <a:defRPr/>
            </a:pPr>
            <a:r>
              <a:rPr lang="en-US" sz="1800" b="1" i="0" baseline="0"/>
              <a:t>(State Incentive)</a:t>
            </a:r>
            <a:endParaRPr lang="en-US"/>
          </a:p>
        </c:rich>
      </c:tx>
      <c:layout/>
    </c:title>
    <c:plotArea>
      <c:layout>
        <c:manualLayout>
          <c:layoutTarget val="inner"/>
          <c:xMode val="edge"/>
          <c:yMode val="edge"/>
          <c:x val="9.6367705039651752E-2"/>
          <c:y val="0.18564089056444896"/>
          <c:w val="0.89579326225510825"/>
          <c:h val="0.69346740484871106"/>
        </c:manualLayout>
      </c:layout>
      <c:barChart>
        <c:barDir val="col"/>
        <c:grouping val="stacked"/>
        <c:ser>
          <c:idx val="1"/>
          <c:order val="0"/>
          <c:tx>
            <c:strRef>
              <c:f>'Q7 - Project Info (cntd)'!$B$45</c:f>
              <c:strCache>
                <c:ptCount val="1"/>
                <c:pt idx="0">
                  <c:v>None</c:v>
                </c:pt>
              </c:strCache>
            </c:strRef>
          </c:tx>
          <c:cat>
            <c:strRef>
              <c:f>'Q7 - Project Info (cntd)'!$A$37:$A$40</c:f>
              <c:strCache>
                <c:ptCount val="4"/>
                <c:pt idx="0">
                  <c:v>Wind</c:v>
                </c:pt>
                <c:pt idx="1">
                  <c:v>PV &lt; 1 MW</c:v>
                </c:pt>
                <c:pt idx="2">
                  <c:v>PV &gt;= 1 MW</c:v>
                </c:pt>
                <c:pt idx="3">
                  <c:v>Other</c:v>
                </c:pt>
              </c:strCache>
            </c:strRef>
          </c:cat>
          <c:val>
            <c:numRef>
              <c:f>'Q7 - Project Info (cntd)'!$B$46:$B$49</c:f>
              <c:numCache>
                <c:formatCode>General</c:formatCode>
                <c:ptCount val="4"/>
                <c:pt idx="0">
                  <c:v>1</c:v>
                </c:pt>
                <c:pt idx="1">
                  <c:v>2</c:v>
                </c:pt>
                <c:pt idx="2">
                  <c:v>2</c:v>
                </c:pt>
                <c:pt idx="3">
                  <c:v>2</c:v>
                </c:pt>
              </c:numCache>
            </c:numRef>
          </c:val>
        </c:ser>
        <c:ser>
          <c:idx val="2"/>
          <c:order val="1"/>
          <c:tx>
            <c:strRef>
              <c:f>'Q7 - Project Info (cntd)'!$C$45</c:f>
              <c:strCache>
                <c:ptCount val="1"/>
                <c:pt idx="0">
                  <c:v>Low-Interest Financing</c:v>
                </c:pt>
              </c:strCache>
            </c:strRef>
          </c:tx>
          <c:cat>
            <c:strRef>
              <c:f>'Q7 - Project Info (cntd)'!$A$37:$A$40</c:f>
              <c:strCache>
                <c:ptCount val="4"/>
                <c:pt idx="0">
                  <c:v>Wind</c:v>
                </c:pt>
                <c:pt idx="1">
                  <c:v>PV &lt; 1 MW</c:v>
                </c:pt>
                <c:pt idx="2">
                  <c:v>PV &gt;= 1 MW</c:v>
                </c:pt>
                <c:pt idx="3">
                  <c:v>Other</c:v>
                </c:pt>
              </c:strCache>
            </c:strRef>
          </c:cat>
          <c:val>
            <c:numRef>
              <c:f>'Q7 - Project Info (cntd)'!$C$46:$C$49</c:f>
              <c:numCache>
                <c:formatCode>General</c:formatCode>
                <c:ptCount val="4"/>
                <c:pt idx="0">
                  <c:v>0</c:v>
                </c:pt>
                <c:pt idx="1">
                  <c:v>0</c:v>
                </c:pt>
                <c:pt idx="2">
                  <c:v>0</c:v>
                </c:pt>
                <c:pt idx="3">
                  <c:v>0</c:v>
                </c:pt>
              </c:numCache>
            </c:numRef>
          </c:val>
        </c:ser>
        <c:ser>
          <c:idx val="0"/>
          <c:order val="2"/>
          <c:tx>
            <c:strRef>
              <c:f>'Q7 - Project Info (cntd)'!$D$45</c:f>
              <c:strCache>
                <c:ptCount val="1"/>
                <c:pt idx="0">
                  <c:v>Capacity Based</c:v>
                </c:pt>
              </c:strCache>
            </c:strRef>
          </c:tx>
          <c:cat>
            <c:strRef>
              <c:f>'Q7 - Project Info (cntd)'!$A$37:$A$40</c:f>
              <c:strCache>
                <c:ptCount val="4"/>
                <c:pt idx="0">
                  <c:v>Wind</c:v>
                </c:pt>
                <c:pt idx="1">
                  <c:v>PV &lt; 1 MW</c:v>
                </c:pt>
                <c:pt idx="2">
                  <c:v>PV &gt;= 1 MW</c:v>
                </c:pt>
                <c:pt idx="3">
                  <c:v>Other</c:v>
                </c:pt>
              </c:strCache>
            </c:strRef>
          </c:cat>
          <c:val>
            <c:numRef>
              <c:f>'Q7 - Project Info (cntd)'!$D$46:$D$49</c:f>
              <c:numCache>
                <c:formatCode>General</c:formatCode>
                <c:ptCount val="4"/>
                <c:pt idx="0">
                  <c:v>0</c:v>
                </c:pt>
                <c:pt idx="1">
                  <c:v>6</c:v>
                </c:pt>
                <c:pt idx="2">
                  <c:v>0</c:v>
                </c:pt>
                <c:pt idx="3">
                  <c:v>1</c:v>
                </c:pt>
              </c:numCache>
            </c:numRef>
          </c:val>
        </c:ser>
        <c:ser>
          <c:idx val="3"/>
          <c:order val="3"/>
          <c:tx>
            <c:strRef>
              <c:f>'Q7 - Project Info (cntd)'!$E$45</c:f>
              <c:strCache>
                <c:ptCount val="1"/>
                <c:pt idx="0">
                  <c:v>Production Based</c:v>
                </c:pt>
              </c:strCache>
            </c:strRef>
          </c:tx>
          <c:cat>
            <c:strRef>
              <c:f>'Q7 - Project Info (cntd)'!$A$37:$A$40</c:f>
              <c:strCache>
                <c:ptCount val="4"/>
                <c:pt idx="0">
                  <c:v>Wind</c:v>
                </c:pt>
                <c:pt idx="1">
                  <c:v>PV &lt; 1 MW</c:v>
                </c:pt>
                <c:pt idx="2">
                  <c:v>PV &gt;= 1 MW</c:v>
                </c:pt>
                <c:pt idx="3">
                  <c:v>Other</c:v>
                </c:pt>
              </c:strCache>
            </c:strRef>
          </c:cat>
          <c:val>
            <c:numRef>
              <c:f>'Q7 - Project Info (cntd)'!$E$46:$E$49</c:f>
              <c:numCache>
                <c:formatCode>General</c:formatCode>
                <c:ptCount val="4"/>
                <c:pt idx="0">
                  <c:v>1</c:v>
                </c:pt>
                <c:pt idx="1">
                  <c:v>2</c:v>
                </c:pt>
                <c:pt idx="2">
                  <c:v>3</c:v>
                </c:pt>
                <c:pt idx="3">
                  <c:v>1</c:v>
                </c:pt>
              </c:numCache>
            </c:numRef>
          </c:val>
        </c:ser>
        <c:ser>
          <c:idx val="4"/>
          <c:order val="4"/>
          <c:tx>
            <c:strRef>
              <c:f>'Q7 - Project Info (cntd)'!$F$45</c:f>
              <c:strCache>
                <c:ptCount val="1"/>
                <c:pt idx="0">
                  <c:v>Other (pls comment)</c:v>
                </c:pt>
              </c:strCache>
            </c:strRef>
          </c:tx>
          <c:val>
            <c:numRef>
              <c:f>'Q7 - Project Info (cntd)'!$F$46:$F$49</c:f>
              <c:numCache>
                <c:formatCode>General</c:formatCode>
                <c:ptCount val="4"/>
                <c:pt idx="0">
                  <c:v>1</c:v>
                </c:pt>
                <c:pt idx="1">
                  <c:v>1</c:v>
                </c:pt>
                <c:pt idx="2">
                  <c:v>0</c:v>
                </c:pt>
                <c:pt idx="3">
                  <c:v>0</c:v>
                </c:pt>
              </c:numCache>
            </c:numRef>
          </c:val>
        </c:ser>
        <c:overlap val="100"/>
        <c:axId val="88887296"/>
        <c:axId val="88888832"/>
      </c:barChart>
      <c:catAx>
        <c:axId val="88887296"/>
        <c:scaling>
          <c:orientation val="minMax"/>
        </c:scaling>
        <c:axPos val="b"/>
        <c:numFmt formatCode="General" sourceLinked="1"/>
        <c:tickLblPos val="nextTo"/>
        <c:txPr>
          <a:bodyPr rot="0" vert="horz"/>
          <a:lstStyle/>
          <a:p>
            <a:pPr>
              <a:defRPr/>
            </a:pPr>
            <a:endParaRPr lang="en-US"/>
          </a:p>
        </c:txPr>
        <c:crossAx val="88888832"/>
        <c:crosses val="autoZero"/>
        <c:auto val="1"/>
        <c:lblAlgn val="ctr"/>
        <c:lblOffset val="100"/>
      </c:catAx>
      <c:valAx>
        <c:axId val="88888832"/>
        <c:scaling>
          <c:orientation val="minMax"/>
        </c:scaling>
        <c:axPos val="l"/>
        <c:majorGridlines/>
        <c:title>
          <c:tx>
            <c:rich>
              <a:bodyPr/>
              <a:lstStyle/>
              <a:p>
                <a:pPr>
                  <a:defRPr/>
                </a:pPr>
                <a:r>
                  <a:rPr lang="en-US"/>
                  <a:t>Participants Reporting</a:t>
                </a:r>
              </a:p>
            </c:rich>
          </c:tx>
          <c:layout>
            <c:manualLayout>
              <c:xMode val="edge"/>
              <c:yMode val="edge"/>
              <c:x val="6.4131221084839348E-3"/>
              <c:y val="0.34708493371935301"/>
            </c:manualLayout>
          </c:layout>
        </c:title>
        <c:numFmt formatCode="General" sourceLinked="1"/>
        <c:tickLblPos val="nextTo"/>
        <c:txPr>
          <a:bodyPr rot="0" vert="horz"/>
          <a:lstStyle/>
          <a:p>
            <a:pPr>
              <a:defRPr/>
            </a:pPr>
            <a:endParaRPr lang="en-US"/>
          </a:p>
        </c:txPr>
        <c:crossAx val="88887296"/>
        <c:crosses val="autoZero"/>
        <c:crossBetween val="between"/>
        <c:majorUnit val="2"/>
      </c:valAx>
    </c:plotArea>
    <c:legend>
      <c:legendPos val="r"/>
      <c:layout>
        <c:manualLayout>
          <c:xMode val="edge"/>
          <c:yMode val="edge"/>
          <c:x val="0.73109767127163661"/>
          <c:y val="0.25315365427371966"/>
          <c:w val="0.24962266867629779"/>
          <c:h val="0.25284891235223855"/>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5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Select the primary typical FINANCIAL STRUCTURE characteristics of your projects that closed in the prior quarter...</a:t>
            </a:r>
          </a:p>
          <a:p>
            <a:pPr>
              <a:defRPr/>
            </a:pPr>
            <a:r>
              <a:rPr lang="en-US" sz="1800" b="1" i="0" baseline="0"/>
              <a:t>(State Incentive - All Technologies)</a:t>
            </a:r>
            <a:endParaRPr lang="en-US"/>
          </a:p>
        </c:rich>
      </c:tx>
      <c:layout/>
    </c:title>
    <c:plotArea>
      <c:layout/>
      <c:doughnutChart>
        <c:varyColors val="1"/>
        <c:ser>
          <c:idx val="1"/>
          <c:order val="0"/>
          <c:dLbls>
            <c:dLbl>
              <c:idx val="1"/>
              <c:delete val="1"/>
            </c:dLbl>
            <c:txPr>
              <a:bodyPr/>
              <a:lstStyle/>
              <a:p>
                <a:pPr>
                  <a:defRPr b="1"/>
                </a:pPr>
                <a:endParaRPr lang="en-US"/>
              </a:p>
            </c:txPr>
            <c:showCatName val="1"/>
            <c:showPercent val="1"/>
            <c:showLeaderLines val="1"/>
          </c:dLbls>
          <c:cat>
            <c:strRef>
              <c:f>'Q7 - Project Info (cntd)'!$B$45:$F$45</c:f>
              <c:strCache>
                <c:ptCount val="5"/>
                <c:pt idx="0">
                  <c:v>None</c:v>
                </c:pt>
                <c:pt idx="1">
                  <c:v>Low-Interest Financing</c:v>
                </c:pt>
                <c:pt idx="2">
                  <c:v>Capacity Based</c:v>
                </c:pt>
                <c:pt idx="3">
                  <c:v>Production Based</c:v>
                </c:pt>
                <c:pt idx="4">
                  <c:v>Other (pls comment)</c:v>
                </c:pt>
              </c:strCache>
            </c:strRef>
          </c:cat>
          <c:val>
            <c:numRef>
              <c:f>'Q7 - Project Info (cntd)'!$B$50:$F$50</c:f>
              <c:numCache>
                <c:formatCode>General</c:formatCode>
                <c:ptCount val="5"/>
                <c:pt idx="0">
                  <c:v>7</c:v>
                </c:pt>
                <c:pt idx="1">
                  <c:v>0</c:v>
                </c:pt>
                <c:pt idx="2">
                  <c:v>7</c:v>
                </c:pt>
                <c:pt idx="3">
                  <c:v>7</c:v>
                </c:pt>
                <c:pt idx="4">
                  <c:v>2</c:v>
                </c:pt>
              </c:numCache>
            </c:numRef>
          </c:val>
        </c:ser>
        <c:dLbls>
          <c:showVal val="1"/>
          <c:showCatName val="1"/>
        </c:dLbls>
        <c:firstSliceAng val="0"/>
        <c:holeSize val="50"/>
      </c:doughnutChart>
    </c:plotArea>
    <c:plotVisOnly val="1"/>
    <c:dispBlanksAs val="zero"/>
  </c:chart>
  <c:spPr>
    <a:ln>
      <a:noFill/>
    </a:ln>
  </c:spPr>
  <c:txPr>
    <a:bodyPr/>
    <a:lstStyle/>
    <a:p>
      <a:pPr>
        <a:defRPr sz="1800"/>
      </a:pPr>
      <a:endParaRPr lang="en-US"/>
    </a:p>
  </c:txPr>
</c:chartSpace>
</file>

<file path=xl/charts/chart5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Select the primary typical FINANCIAL STRUCTURE characteristics of your projects that closed in the prior quarter...</a:t>
            </a:r>
            <a:endParaRPr lang="en-US"/>
          </a:p>
          <a:p>
            <a:pPr>
              <a:defRPr/>
            </a:pPr>
            <a:r>
              <a:rPr lang="en-US" sz="1800" b="1" i="0" baseline="0"/>
              <a:t>(State Incentive - Wind)</a:t>
            </a:r>
          </a:p>
        </c:rich>
      </c:tx>
      <c:layout/>
    </c:title>
    <c:view3D>
      <c:rotX val="75"/>
      <c:perspective val="30"/>
    </c:view3D>
    <c:plotArea>
      <c:layout/>
      <c:pie3DChart>
        <c:varyColors val="1"/>
        <c:ser>
          <c:idx val="1"/>
          <c:order val="0"/>
          <c:dLbls>
            <c:dLbl>
              <c:idx val="1"/>
              <c:delete val="1"/>
            </c:dLbl>
            <c:dLbl>
              <c:idx val="2"/>
              <c:delete val="1"/>
            </c:dLbl>
            <c:txPr>
              <a:bodyPr/>
              <a:lstStyle/>
              <a:p>
                <a:pPr>
                  <a:defRPr b="1"/>
                </a:pPr>
                <a:endParaRPr lang="en-US"/>
              </a:p>
            </c:txPr>
            <c:showCatName val="1"/>
            <c:showPercent val="1"/>
            <c:showLeaderLines val="1"/>
          </c:dLbls>
          <c:cat>
            <c:strRef>
              <c:f>'Q7 - Project Info (cntd)'!$B$45:$F$45</c:f>
              <c:strCache>
                <c:ptCount val="5"/>
                <c:pt idx="0">
                  <c:v>None</c:v>
                </c:pt>
                <c:pt idx="1">
                  <c:v>Low-Interest Financing</c:v>
                </c:pt>
                <c:pt idx="2">
                  <c:v>Capacity Based</c:v>
                </c:pt>
                <c:pt idx="3">
                  <c:v>Production Based</c:v>
                </c:pt>
                <c:pt idx="4">
                  <c:v>Other (pls comment)</c:v>
                </c:pt>
              </c:strCache>
            </c:strRef>
          </c:cat>
          <c:val>
            <c:numRef>
              <c:f>'Q7 - Project Info (cntd)'!$B$46:$F$46</c:f>
              <c:numCache>
                <c:formatCode>General</c:formatCode>
                <c:ptCount val="5"/>
                <c:pt idx="0">
                  <c:v>1</c:v>
                </c:pt>
                <c:pt idx="1">
                  <c:v>0</c:v>
                </c:pt>
                <c:pt idx="2">
                  <c:v>0</c:v>
                </c:pt>
                <c:pt idx="3">
                  <c:v>1</c:v>
                </c:pt>
                <c:pt idx="4">
                  <c:v>1</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5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Select the primary typical FINANCIAL STRUCTURE characteristics of your projects that closed in the prior quarter...</a:t>
            </a:r>
            <a:endParaRPr lang="en-US"/>
          </a:p>
          <a:p>
            <a:pPr>
              <a:defRPr/>
            </a:pPr>
            <a:r>
              <a:rPr lang="en-US" sz="1800" b="1" i="0" baseline="0"/>
              <a:t>(State Incentive - PV &lt; 1MW)</a:t>
            </a:r>
          </a:p>
        </c:rich>
      </c:tx>
      <c:layout/>
    </c:title>
    <c:view3D>
      <c:rotX val="75"/>
      <c:perspective val="30"/>
    </c:view3D>
    <c:plotArea>
      <c:layout/>
      <c:pie3DChart>
        <c:varyColors val="1"/>
        <c:ser>
          <c:idx val="1"/>
          <c:order val="0"/>
          <c:dLbls>
            <c:dLbl>
              <c:idx val="1"/>
              <c:delete val="1"/>
            </c:dLbl>
            <c:dLbl>
              <c:idx val="4"/>
              <c:layout>
                <c:manualLayout>
                  <c:x val="6.4952894453845542E-2"/>
                  <c:y val="0.15556271385097542"/>
                </c:manualLayout>
              </c:layout>
              <c:showCatName val="1"/>
              <c:showPercent val="1"/>
            </c:dLbl>
            <c:txPr>
              <a:bodyPr/>
              <a:lstStyle/>
              <a:p>
                <a:pPr>
                  <a:defRPr b="1"/>
                </a:pPr>
                <a:endParaRPr lang="en-US"/>
              </a:p>
            </c:txPr>
            <c:showCatName val="1"/>
            <c:showPercent val="1"/>
            <c:showLeaderLines val="1"/>
          </c:dLbls>
          <c:cat>
            <c:strRef>
              <c:f>'Q7 - Project Info (cntd)'!$B$45:$F$45</c:f>
              <c:strCache>
                <c:ptCount val="5"/>
                <c:pt idx="0">
                  <c:v>None</c:v>
                </c:pt>
                <c:pt idx="1">
                  <c:v>Low-Interest Financing</c:v>
                </c:pt>
                <c:pt idx="2">
                  <c:v>Capacity Based</c:v>
                </c:pt>
                <c:pt idx="3">
                  <c:v>Production Based</c:v>
                </c:pt>
                <c:pt idx="4">
                  <c:v>Other (pls comment)</c:v>
                </c:pt>
              </c:strCache>
            </c:strRef>
          </c:cat>
          <c:val>
            <c:numRef>
              <c:f>'Q7 - Project Info (cntd)'!$B$47:$F$47</c:f>
              <c:numCache>
                <c:formatCode>General</c:formatCode>
                <c:ptCount val="5"/>
                <c:pt idx="0">
                  <c:v>2</c:v>
                </c:pt>
                <c:pt idx="1">
                  <c:v>0</c:v>
                </c:pt>
                <c:pt idx="2">
                  <c:v>6</c:v>
                </c:pt>
                <c:pt idx="3">
                  <c:v>2</c:v>
                </c:pt>
                <c:pt idx="4">
                  <c:v>1</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5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Select the primary typical FINANCIAL STRUCTURE characteristics of your projects that closed in the prior quarter...</a:t>
            </a:r>
            <a:endParaRPr lang="en-US"/>
          </a:p>
          <a:p>
            <a:pPr>
              <a:defRPr/>
            </a:pPr>
            <a:r>
              <a:rPr lang="en-US" sz="1800" b="1" i="0" baseline="0"/>
              <a:t>(State Incentive - PV &gt; 1MW)</a:t>
            </a:r>
          </a:p>
        </c:rich>
      </c:tx>
      <c:layout/>
    </c:title>
    <c:view3D>
      <c:rotX val="75"/>
      <c:perspective val="30"/>
    </c:view3D>
    <c:plotArea>
      <c:layout/>
      <c:pie3DChart>
        <c:varyColors val="1"/>
        <c:ser>
          <c:idx val="1"/>
          <c:order val="0"/>
          <c:dLbls>
            <c:dLbl>
              <c:idx val="1"/>
              <c:delete val="1"/>
            </c:dLbl>
            <c:dLbl>
              <c:idx val="2"/>
              <c:delete val="1"/>
            </c:dLbl>
            <c:dLbl>
              <c:idx val="4"/>
              <c:delete val="1"/>
            </c:dLbl>
            <c:txPr>
              <a:bodyPr/>
              <a:lstStyle/>
              <a:p>
                <a:pPr>
                  <a:defRPr b="1"/>
                </a:pPr>
                <a:endParaRPr lang="en-US"/>
              </a:p>
            </c:txPr>
            <c:showCatName val="1"/>
            <c:showPercent val="1"/>
            <c:showLeaderLines val="1"/>
          </c:dLbls>
          <c:cat>
            <c:strRef>
              <c:f>'Q7 - Project Info (cntd)'!$B$45:$F$45</c:f>
              <c:strCache>
                <c:ptCount val="5"/>
                <c:pt idx="0">
                  <c:v>None</c:v>
                </c:pt>
                <c:pt idx="1">
                  <c:v>Low-Interest Financing</c:v>
                </c:pt>
                <c:pt idx="2">
                  <c:v>Capacity Based</c:v>
                </c:pt>
                <c:pt idx="3">
                  <c:v>Production Based</c:v>
                </c:pt>
                <c:pt idx="4">
                  <c:v>Other (pls comment)</c:v>
                </c:pt>
              </c:strCache>
            </c:strRef>
          </c:cat>
          <c:val>
            <c:numRef>
              <c:f>'Q7 - Project Info (cntd)'!$B$48:$F$48</c:f>
              <c:numCache>
                <c:formatCode>General</c:formatCode>
                <c:ptCount val="5"/>
                <c:pt idx="0">
                  <c:v>2</c:v>
                </c:pt>
                <c:pt idx="1">
                  <c:v>0</c:v>
                </c:pt>
                <c:pt idx="2">
                  <c:v>0</c:v>
                </c:pt>
                <c:pt idx="3">
                  <c:v>3</c:v>
                </c:pt>
                <c:pt idx="4">
                  <c:v>0</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Please tell us about your projects IN DEVELOPMENT and those that CLOSED FINANCING  in Q3 2010... </a:t>
            </a:r>
            <a:endParaRPr lang="en-US"/>
          </a:p>
          <a:p>
            <a:pPr algn="ctr">
              <a:defRPr/>
            </a:pPr>
            <a:r>
              <a:rPr lang="en-US" sz="1800" b="1" i="0" baseline="0"/>
              <a:t>(Capacity)</a:t>
            </a:r>
            <a:endParaRPr lang="en-US"/>
          </a:p>
        </c:rich>
      </c:tx>
      <c:layout/>
    </c:title>
    <c:plotArea>
      <c:layout>
        <c:manualLayout>
          <c:layoutTarget val="inner"/>
          <c:xMode val="edge"/>
          <c:yMode val="edge"/>
          <c:x val="0.14607793209939651"/>
          <c:y val="0.16096552512545073"/>
          <c:w val="0.84163388287565644"/>
          <c:h val="0.68011964751950904"/>
        </c:manualLayout>
      </c:layout>
      <c:barChart>
        <c:barDir val="col"/>
        <c:grouping val="clustered"/>
        <c:ser>
          <c:idx val="0"/>
          <c:order val="0"/>
          <c:tx>
            <c:v>In Development</c:v>
          </c:tx>
          <c:cat>
            <c:strRef>
              <c:f>'Q3 - Project Info'!$A$23:$A$26</c:f>
              <c:strCache>
                <c:ptCount val="4"/>
                <c:pt idx="0">
                  <c:v>Wind</c:v>
                </c:pt>
                <c:pt idx="1">
                  <c:v>PV &lt; 1 MW</c:v>
                </c:pt>
                <c:pt idx="2">
                  <c:v>PV &gt;= 1 MW</c:v>
                </c:pt>
                <c:pt idx="3">
                  <c:v>Other </c:v>
                </c:pt>
              </c:strCache>
            </c:strRef>
          </c:cat>
          <c:val>
            <c:numRef>
              <c:f>'Q3 - Project Info'!$L$23:$L$26</c:f>
              <c:numCache>
                <c:formatCode>General</c:formatCode>
                <c:ptCount val="4"/>
                <c:pt idx="0">
                  <c:v>532.54999999999995</c:v>
                </c:pt>
                <c:pt idx="1">
                  <c:v>89.4</c:v>
                </c:pt>
                <c:pt idx="2">
                  <c:v>986.65</c:v>
                </c:pt>
                <c:pt idx="3">
                  <c:v>83.85</c:v>
                </c:pt>
              </c:numCache>
            </c:numRef>
          </c:val>
        </c:ser>
        <c:ser>
          <c:idx val="1"/>
          <c:order val="1"/>
          <c:tx>
            <c:v>Financially Closed</c:v>
          </c:tx>
          <c:val>
            <c:numRef>
              <c:f>'Q3 - Project Info'!$L$43:$L$46</c:f>
              <c:numCache>
                <c:formatCode>General</c:formatCode>
                <c:ptCount val="4"/>
                <c:pt idx="0">
                  <c:v>516.25</c:v>
                </c:pt>
                <c:pt idx="1">
                  <c:v>36.049999999999997</c:v>
                </c:pt>
                <c:pt idx="2">
                  <c:v>181.55</c:v>
                </c:pt>
                <c:pt idx="3">
                  <c:v>1.4000000000000001</c:v>
                </c:pt>
              </c:numCache>
            </c:numRef>
          </c:val>
        </c:ser>
        <c:axId val="84571648"/>
        <c:axId val="84573184"/>
      </c:barChart>
      <c:catAx>
        <c:axId val="84571648"/>
        <c:scaling>
          <c:orientation val="minMax"/>
        </c:scaling>
        <c:axPos val="b"/>
        <c:numFmt formatCode="General" sourceLinked="1"/>
        <c:tickLblPos val="nextTo"/>
        <c:txPr>
          <a:bodyPr rot="0" vert="horz"/>
          <a:lstStyle/>
          <a:p>
            <a:pPr>
              <a:defRPr sz="1800"/>
            </a:pPr>
            <a:endParaRPr lang="en-US"/>
          </a:p>
        </c:txPr>
        <c:crossAx val="84573184"/>
        <c:crosses val="autoZero"/>
        <c:auto val="1"/>
        <c:lblAlgn val="ctr"/>
        <c:lblOffset val="100"/>
      </c:catAx>
      <c:valAx>
        <c:axId val="84573184"/>
        <c:scaling>
          <c:orientation val="minMax"/>
        </c:scaling>
        <c:axPos val="l"/>
        <c:majorGridlines/>
        <c:title>
          <c:tx>
            <c:rich>
              <a:bodyPr/>
              <a:lstStyle/>
              <a:p>
                <a:pPr>
                  <a:defRPr sz="1800"/>
                </a:pPr>
                <a:r>
                  <a:rPr lang="en-US" sz="1800"/>
                  <a:t>Aggregate MWs (est.)</a:t>
                </a:r>
              </a:p>
            </c:rich>
          </c:tx>
          <c:layout>
            <c:manualLayout>
              <c:xMode val="edge"/>
              <c:yMode val="edge"/>
              <c:x val="3.8395834192120939E-4"/>
              <c:y val="0.30058140996359245"/>
            </c:manualLayout>
          </c:layout>
        </c:title>
        <c:numFmt formatCode="#,##0" sourceLinked="0"/>
        <c:tickLblPos val="nextTo"/>
        <c:txPr>
          <a:bodyPr rot="0" vert="horz"/>
          <a:lstStyle/>
          <a:p>
            <a:pPr>
              <a:defRPr sz="1800"/>
            </a:pPr>
            <a:endParaRPr lang="en-US"/>
          </a:p>
        </c:txPr>
        <c:crossAx val="84571648"/>
        <c:crosses val="autoZero"/>
        <c:crossBetween val="between"/>
      </c:valAx>
    </c:plotArea>
    <c:legend>
      <c:legendPos val="r"/>
      <c:layout>
        <c:manualLayout>
          <c:xMode val="edge"/>
          <c:yMode val="edge"/>
          <c:x val="0.73858439183649449"/>
          <c:y val="0.17553479773776398"/>
          <c:w val="0.23419380250598221"/>
          <c:h val="0.19145044117701213"/>
        </c:manualLayout>
      </c:layout>
      <c:overlay val="1"/>
      <c:spPr>
        <a:solidFill>
          <a:schemeClr val="bg1"/>
        </a:solidFill>
      </c:spPr>
      <c:txPr>
        <a:bodyPr/>
        <a:lstStyle/>
        <a:p>
          <a:pPr>
            <a:defRPr sz="1800"/>
          </a:pPr>
          <a:endParaRPr lang="en-US"/>
        </a:p>
      </c:txPr>
    </c:legend>
    <c:plotVisOnly val="1"/>
    <c:dispBlanksAs val="gap"/>
  </c:chart>
  <c:spPr>
    <a:ln>
      <a:noFill/>
    </a:ln>
  </c:spPr>
</c:chartSpace>
</file>

<file path=xl/charts/chart6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Provide the typical expected method of REC SALES, REC TYPE and REC CONTRACT DURATION by technology...</a:t>
            </a:r>
            <a:endParaRPr lang="en-US"/>
          </a:p>
          <a:p>
            <a:pPr>
              <a:defRPr/>
            </a:pPr>
            <a:r>
              <a:rPr lang="en-US" sz="1800" b="1" i="0" baseline="0"/>
              <a:t>(Rec Sales)</a:t>
            </a:r>
          </a:p>
        </c:rich>
      </c:tx>
      <c:layout/>
    </c:title>
    <c:plotArea>
      <c:layout>
        <c:manualLayout>
          <c:layoutTarget val="inner"/>
          <c:xMode val="edge"/>
          <c:yMode val="edge"/>
          <c:x val="0.10303793024966992"/>
          <c:y val="0.20349555286127388"/>
          <c:w val="0.89207839523162957"/>
          <c:h val="0.69908052344005023"/>
        </c:manualLayout>
      </c:layout>
      <c:barChart>
        <c:barDir val="col"/>
        <c:grouping val="stacked"/>
        <c:ser>
          <c:idx val="0"/>
          <c:order val="0"/>
          <c:tx>
            <c:strRef>
              <c:f>'Q8 - RECS'!$B$10</c:f>
              <c:strCache>
                <c:ptCount val="1"/>
                <c:pt idx="0">
                  <c:v>None Available</c:v>
                </c:pt>
              </c:strCache>
            </c:strRef>
          </c:tx>
          <c:cat>
            <c:strRef>
              <c:f>'Q8 - RECS'!$A$11:$A$14</c:f>
              <c:strCache>
                <c:ptCount val="4"/>
                <c:pt idx="0">
                  <c:v>Wind</c:v>
                </c:pt>
                <c:pt idx="1">
                  <c:v>PV &lt; 1 MW</c:v>
                </c:pt>
                <c:pt idx="2">
                  <c:v>PV &gt;= 1 MW</c:v>
                </c:pt>
                <c:pt idx="3">
                  <c:v>Other</c:v>
                </c:pt>
              </c:strCache>
            </c:strRef>
          </c:cat>
          <c:val>
            <c:numRef>
              <c:f>'Q8 - RECS'!$B$11:$B$14</c:f>
              <c:numCache>
                <c:formatCode>General</c:formatCode>
                <c:ptCount val="4"/>
                <c:pt idx="0">
                  <c:v>1</c:v>
                </c:pt>
                <c:pt idx="1">
                  <c:v>2</c:v>
                </c:pt>
                <c:pt idx="2">
                  <c:v>0</c:v>
                </c:pt>
                <c:pt idx="3">
                  <c:v>2</c:v>
                </c:pt>
              </c:numCache>
            </c:numRef>
          </c:val>
        </c:ser>
        <c:ser>
          <c:idx val="1"/>
          <c:order val="1"/>
          <c:tx>
            <c:strRef>
              <c:f>'Q8 - RECS'!$C$10</c:f>
              <c:strCache>
                <c:ptCount val="1"/>
                <c:pt idx="0">
                  <c:v>Bundled with energy</c:v>
                </c:pt>
              </c:strCache>
            </c:strRef>
          </c:tx>
          <c:cat>
            <c:strRef>
              <c:f>'Q8 - RECS'!$A$11:$A$14</c:f>
              <c:strCache>
                <c:ptCount val="4"/>
                <c:pt idx="0">
                  <c:v>Wind</c:v>
                </c:pt>
                <c:pt idx="1">
                  <c:v>PV &lt; 1 MW</c:v>
                </c:pt>
                <c:pt idx="2">
                  <c:v>PV &gt;= 1 MW</c:v>
                </c:pt>
                <c:pt idx="3">
                  <c:v>Other</c:v>
                </c:pt>
              </c:strCache>
            </c:strRef>
          </c:cat>
          <c:val>
            <c:numRef>
              <c:f>'Q8 - RECS'!$C$11:$C$14</c:f>
              <c:numCache>
                <c:formatCode>General</c:formatCode>
                <c:ptCount val="4"/>
                <c:pt idx="0">
                  <c:v>1</c:v>
                </c:pt>
                <c:pt idx="1">
                  <c:v>3</c:v>
                </c:pt>
                <c:pt idx="2">
                  <c:v>2</c:v>
                </c:pt>
                <c:pt idx="3">
                  <c:v>0</c:v>
                </c:pt>
              </c:numCache>
            </c:numRef>
          </c:val>
        </c:ser>
        <c:ser>
          <c:idx val="2"/>
          <c:order val="2"/>
          <c:tx>
            <c:strRef>
              <c:f>'Q8 - RECS'!$D$10</c:f>
              <c:strCache>
                <c:ptCount val="1"/>
                <c:pt idx="0">
                  <c:v>REC-only contract</c:v>
                </c:pt>
              </c:strCache>
            </c:strRef>
          </c:tx>
          <c:cat>
            <c:strRef>
              <c:f>'Q8 - RECS'!$A$11:$A$14</c:f>
              <c:strCache>
                <c:ptCount val="4"/>
                <c:pt idx="0">
                  <c:v>Wind</c:v>
                </c:pt>
                <c:pt idx="1">
                  <c:v>PV &lt; 1 MW</c:v>
                </c:pt>
                <c:pt idx="2">
                  <c:v>PV &gt;= 1 MW</c:v>
                </c:pt>
                <c:pt idx="3">
                  <c:v>Other</c:v>
                </c:pt>
              </c:strCache>
            </c:strRef>
          </c:cat>
          <c:val>
            <c:numRef>
              <c:f>'Q8 - RECS'!$D$11:$D$14</c:f>
              <c:numCache>
                <c:formatCode>General</c:formatCode>
                <c:ptCount val="4"/>
                <c:pt idx="0">
                  <c:v>1</c:v>
                </c:pt>
                <c:pt idx="1">
                  <c:v>6</c:v>
                </c:pt>
                <c:pt idx="2">
                  <c:v>3</c:v>
                </c:pt>
                <c:pt idx="3">
                  <c:v>2</c:v>
                </c:pt>
              </c:numCache>
            </c:numRef>
          </c:val>
        </c:ser>
        <c:ser>
          <c:idx val="3"/>
          <c:order val="3"/>
          <c:tx>
            <c:strRef>
              <c:f>'Q8 - RECS'!$E$10</c:f>
              <c:strCache>
                <c:ptCount val="1"/>
                <c:pt idx="0">
                  <c:v>Merchant sales</c:v>
                </c:pt>
              </c:strCache>
            </c:strRef>
          </c:tx>
          <c:cat>
            <c:strRef>
              <c:f>'Q8 - RECS'!$A$11:$A$14</c:f>
              <c:strCache>
                <c:ptCount val="4"/>
                <c:pt idx="0">
                  <c:v>Wind</c:v>
                </c:pt>
                <c:pt idx="1">
                  <c:v>PV &lt; 1 MW</c:v>
                </c:pt>
                <c:pt idx="2">
                  <c:v>PV &gt;= 1 MW</c:v>
                </c:pt>
                <c:pt idx="3">
                  <c:v>Other</c:v>
                </c:pt>
              </c:strCache>
            </c:strRef>
          </c:cat>
          <c:val>
            <c:numRef>
              <c:f>'Q8 - RECS'!$E$11:$E$14</c:f>
              <c:numCache>
                <c:formatCode>General</c:formatCode>
                <c:ptCount val="4"/>
                <c:pt idx="0">
                  <c:v>1</c:v>
                </c:pt>
                <c:pt idx="1">
                  <c:v>1</c:v>
                </c:pt>
                <c:pt idx="2">
                  <c:v>0</c:v>
                </c:pt>
                <c:pt idx="3">
                  <c:v>0</c:v>
                </c:pt>
              </c:numCache>
            </c:numRef>
          </c:val>
        </c:ser>
        <c:ser>
          <c:idx val="4"/>
          <c:order val="4"/>
          <c:tx>
            <c:strRef>
              <c:f>'Q8 - RECS'!$F$10</c:f>
              <c:strCache>
                <c:ptCount val="1"/>
                <c:pt idx="0">
                  <c:v>Other (pls comment)</c:v>
                </c:pt>
              </c:strCache>
            </c:strRef>
          </c:tx>
          <c:cat>
            <c:strRef>
              <c:f>'Q8 - RECS'!$A$11:$A$14</c:f>
              <c:strCache>
                <c:ptCount val="4"/>
                <c:pt idx="0">
                  <c:v>Wind</c:v>
                </c:pt>
                <c:pt idx="1">
                  <c:v>PV &lt; 1 MW</c:v>
                </c:pt>
                <c:pt idx="2">
                  <c:v>PV &gt;= 1 MW</c:v>
                </c:pt>
                <c:pt idx="3">
                  <c:v>Other</c:v>
                </c:pt>
              </c:strCache>
            </c:strRef>
          </c:cat>
          <c:val>
            <c:numRef>
              <c:f>'Q8 - RECS'!$F$11:$F$14</c:f>
              <c:numCache>
                <c:formatCode>General</c:formatCode>
                <c:ptCount val="4"/>
                <c:pt idx="0">
                  <c:v>0</c:v>
                </c:pt>
                <c:pt idx="1">
                  <c:v>2</c:v>
                </c:pt>
                <c:pt idx="2">
                  <c:v>1</c:v>
                </c:pt>
                <c:pt idx="3">
                  <c:v>0</c:v>
                </c:pt>
              </c:numCache>
            </c:numRef>
          </c:val>
        </c:ser>
        <c:overlap val="100"/>
        <c:axId val="89172224"/>
        <c:axId val="89186304"/>
      </c:barChart>
      <c:catAx>
        <c:axId val="89172224"/>
        <c:scaling>
          <c:orientation val="minMax"/>
        </c:scaling>
        <c:axPos val="b"/>
        <c:numFmt formatCode="General" sourceLinked="1"/>
        <c:tickLblPos val="nextTo"/>
        <c:txPr>
          <a:bodyPr rot="0" vert="horz"/>
          <a:lstStyle/>
          <a:p>
            <a:pPr>
              <a:defRPr/>
            </a:pPr>
            <a:endParaRPr lang="en-US"/>
          </a:p>
        </c:txPr>
        <c:crossAx val="89186304"/>
        <c:crosses val="autoZero"/>
        <c:auto val="1"/>
        <c:lblAlgn val="ctr"/>
        <c:lblOffset val="100"/>
      </c:catAx>
      <c:valAx>
        <c:axId val="89186304"/>
        <c:scaling>
          <c:orientation val="minMax"/>
        </c:scaling>
        <c:axPos val="l"/>
        <c:majorGridlines/>
        <c:title>
          <c:tx>
            <c:rich>
              <a:bodyPr/>
              <a:lstStyle/>
              <a:p>
                <a:pPr>
                  <a:defRPr/>
                </a:pPr>
                <a:r>
                  <a:rPr lang="en-US"/>
                  <a:t>Participants Reporting</a:t>
                </a:r>
              </a:p>
            </c:rich>
          </c:tx>
          <c:layout>
            <c:manualLayout>
              <c:xMode val="edge"/>
              <c:yMode val="edge"/>
              <c:x val="6.9260288584151424E-4"/>
              <c:y val="0.349961139441473"/>
            </c:manualLayout>
          </c:layout>
        </c:title>
        <c:numFmt formatCode="General" sourceLinked="1"/>
        <c:tickLblPos val="nextTo"/>
        <c:txPr>
          <a:bodyPr rot="0" vert="horz"/>
          <a:lstStyle/>
          <a:p>
            <a:pPr>
              <a:defRPr/>
            </a:pPr>
            <a:endParaRPr lang="en-US"/>
          </a:p>
        </c:txPr>
        <c:crossAx val="89172224"/>
        <c:crosses val="autoZero"/>
        <c:crossBetween val="between"/>
        <c:majorUnit val="2"/>
      </c:valAx>
    </c:plotArea>
    <c:legend>
      <c:legendPos val="r"/>
      <c:layout>
        <c:manualLayout>
          <c:xMode val="edge"/>
          <c:yMode val="edge"/>
          <c:x val="0.64513631163404284"/>
          <c:y val="0.23987539529215776"/>
          <c:w val="0.33677245411855522"/>
          <c:h val="0.35357495900053881"/>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6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Provide the typical expected method of REC SALES, REC TYPE and REC CONTRACT DURATION by technology...</a:t>
            </a:r>
            <a:endParaRPr lang="en-US"/>
          </a:p>
          <a:p>
            <a:pPr>
              <a:defRPr/>
            </a:pPr>
            <a:r>
              <a:rPr lang="en-US" sz="1800" b="1" i="0" baseline="0"/>
              <a:t>(Rec Sales)</a:t>
            </a:r>
          </a:p>
        </c:rich>
      </c:tx>
      <c:layout/>
    </c:title>
    <c:plotArea>
      <c:layout>
        <c:manualLayout>
          <c:layoutTarget val="inner"/>
          <c:xMode val="edge"/>
          <c:yMode val="edge"/>
          <c:x val="0.1206733891295181"/>
          <c:y val="0.18789712132714967"/>
          <c:w val="0.87131696893849431"/>
          <c:h val="0.66427666702352894"/>
        </c:manualLayout>
      </c:layout>
      <c:barChart>
        <c:barDir val="col"/>
        <c:grouping val="stacked"/>
        <c:ser>
          <c:idx val="0"/>
          <c:order val="0"/>
          <c:tx>
            <c:strRef>
              <c:f>'Q8 - RECS'!$A$11</c:f>
              <c:strCache>
                <c:ptCount val="1"/>
                <c:pt idx="0">
                  <c:v>Wind</c:v>
                </c:pt>
              </c:strCache>
            </c:strRef>
          </c:tx>
          <c:cat>
            <c:strRef>
              <c:f>'Q8 - RECS'!$B$10:$F$10</c:f>
              <c:strCache>
                <c:ptCount val="5"/>
                <c:pt idx="0">
                  <c:v>None Available</c:v>
                </c:pt>
                <c:pt idx="1">
                  <c:v>Bundled with energy</c:v>
                </c:pt>
                <c:pt idx="2">
                  <c:v>REC-only contract</c:v>
                </c:pt>
                <c:pt idx="3">
                  <c:v>Merchant sales</c:v>
                </c:pt>
                <c:pt idx="4">
                  <c:v>Other (pls comment)</c:v>
                </c:pt>
              </c:strCache>
            </c:strRef>
          </c:cat>
          <c:val>
            <c:numRef>
              <c:f>'Q8 - RECS'!$B$11:$F$11</c:f>
              <c:numCache>
                <c:formatCode>General</c:formatCode>
                <c:ptCount val="5"/>
                <c:pt idx="0">
                  <c:v>1</c:v>
                </c:pt>
                <c:pt idx="1">
                  <c:v>1</c:v>
                </c:pt>
                <c:pt idx="2">
                  <c:v>1</c:v>
                </c:pt>
                <c:pt idx="3">
                  <c:v>1</c:v>
                </c:pt>
                <c:pt idx="4">
                  <c:v>0</c:v>
                </c:pt>
              </c:numCache>
            </c:numRef>
          </c:val>
        </c:ser>
        <c:ser>
          <c:idx val="1"/>
          <c:order val="1"/>
          <c:tx>
            <c:strRef>
              <c:f>'Q8 - RECS'!$A$12</c:f>
              <c:strCache>
                <c:ptCount val="1"/>
                <c:pt idx="0">
                  <c:v>PV &lt; 1 MW</c:v>
                </c:pt>
              </c:strCache>
            </c:strRef>
          </c:tx>
          <c:cat>
            <c:strRef>
              <c:f>'Q8 - RECS'!$B$10:$F$10</c:f>
              <c:strCache>
                <c:ptCount val="5"/>
                <c:pt idx="0">
                  <c:v>None Available</c:v>
                </c:pt>
                <c:pt idx="1">
                  <c:v>Bundled with energy</c:v>
                </c:pt>
                <c:pt idx="2">
                  <c:v>REC-only contract</c:v>
                </c:pt>
                <c:pt idx="3">
                  <c:v>Merchant sales</c:v>
                </c:pt>
                <c:pt idx="4">
                  <c:v>Other (pls comment)</c:v>
                </c:pt>
              </c:strCache>
            </c:strRef>
          </c:cat>
          <c:val>
            <c:numRef>
              <c:f>'Q8 - RECS'!$B$12:$F$12</c:f>
              <c:numCache>
                <c:formatCode>General</c:formatCode>
                <c:ptCount val="5"/>
                <c:pt idx="0">
                  <c:v>2</c:v>
                </c:pt>
                <c:pt idx="1">
                  <c:v>3</c:v>
                </c:pt>
                <c:pt idx="2">
                  <c:v>6</c:v>
                </c:pt>
                <c:pt idx="3">
                  <c:v>1</c:v>
                </c:pt>
                <c:pt idx="4">
                  <c:v>2</c:v>
                </c:pt>
              </c:numCache>
            </c:numRef>
          </c:val>
        </c:ser>
        <c:ser>
          <c:idx val="2"/>
          <c:order val="2"/>
          <c:tx>
            <c:strRef>
              <c:f>'Q8 - RECS'!$A$13</c:f>
              <c:strCache>
                <c:ptCount val="1"/>
                <c:pt idx="0">
                  <c:v>PV &gt;= 1 MW</c:v>
                </c:pt>
              </c:strCache>
            </c:strRef>
          </c:tx>
          <c:cat>
            <c:strRef>
              <c:f>'Q8 - RECS'!$B$10:$F$10</c:f>
              <c:strCache>
                <c:ptCount val="5"/>
                <c:pt idx="0">
                  <c:v>None Available</c:v>
                </c:pt>
                <c:pt idx="1">
                  <c:v>Bundled with energy</c:v>
                </c:pt>
                <c:pt idx="2">
                  <c:v>REC-only contract</c:v>
                </c:pt>
                <c:pt idx="3">
                  <c:v>Merchant sales</c:v>
                </c:pt>
                <c:pt idx="4">
                  <c:v>Other (pls comment)</c:v>
                </c:pt>
              </c:strCache>
            </c:strRef>
          </c:cat>
          <c:val>
            <c:numRef>
              <c:f>'Q8 - RECS'!$B$13:$F$13</c:f>
              <c:numCache>
                <c:formatCode>General</c:formatCode>
                <c:ptCount val="5"/>
                <c:pt idx="0">
                  <c:v>0</c:v>
                </c:pt>
                <c:pt idx="1">
                  <c:v>2</c:v>
                </c:pt>
                <c:pt idx="2">
                  <c:v>3</c:v>
                </c:pt>
                <c:pt idx="3">
                  <c:v>0</c:v>
                </c:pt>
                <c:pt idx="4">
                  <c:v>1</c:v>
                </c:pt>
              </c:numCache>
            </c:numRef>
          </c:val>
        </c:ser>
        <c:ser>
          <c:idx val="3"/>
          <c:order val="3"/>
          <c:tx>
            <c:strRef>
              <c:f>'Q8 - RECS'!$A$14</c:f>
              <c:strCache>
                <c:ptCount val="1"/>
                <c:pt idx="0">
                  <c:v>Other</c:v>
                </c:pt>
              </c:strCache>
            </c:strRef>
          </c:tx>
          <c:cat>
            <c:strRef>
              <c:f>'Q8 - RECS'!$B$10:$F$10</c:f>
              <c:strCache>
                <c:ptCount val="5"/>
                <c:pt idx="0">
                  <c:v>None Available</c:v>
                </c:pt>
                <c:pt idx="1">
                  <c:v>Bundled with energy</c:v>
                </c:pt>
                <c:pt idx="2">
                  <c:v>REC-only contract</c:v>
                </c:pt>
                <c:pt idx="3">
                  <c:v>Merchant sales</c:v>
                </c:pt>
                <c:pt idx="4">
                  <c:v>Other (pls comment)</c:v>
                </c:pt>
              </c:strCache>
            </c:strRef>
          </c:cat>
          <c:val>
            <c:numRef>
              <c:f>'Q8 - RECS'!$B$14:$F$14</c:f>
              <c:numCache>
                <c:formatCode>General</c:formatCode>
                <c:ptCount val="5"/>
                <c:pt idx="0">
                  <c:v>2</c:v>
                </c:pt>
                <c:pt idx="1">
                  <c:v>0</c:v>
                </c:pt>
                <c:pt idx="2">
                  <c:v>2</c:v>
                </c:pt>
                <c:pt idx="3">
                  <c:v>0</c:v>
                </c:pt>
                <c:pt idx="4">
                  <c:v>0</c:v>
                </c:pt>
              </c:numCache>
            </c:numRef>
          </c:val>
        </c:ser>
        <c:overlap val="100"/>
        <c:axId val="89278720"/>
        <c:axId val="89284608"/>
      </c:barChart>
      <c:catAx>
        <c:axId val="89278720"/>
        <c:scaling>
          <c:orientation val="minMax"/>
        </c:scaling>
        <c:axPos val="b"/>
        <c:numFmt formatCode="General" sourceLinked="1"/>
        <c:tickLblPos val="nextTo"/>
        <c:txPr>
          <a:bodyPr rot="0" vert="horz"/>
          <a:lstStyle/>
          <a:p>
            <a:pPr>
              <a:defRPr/>
            </a:pPr>
            <a:endParaRPr lang="en-US"/>
          </a:p>
        </c:txPr>
        <c:crossAx val="89284608"/>
        <c:crosses val="autoZero"/>
        <c:auto val="1"/>
        <c:lblAlgn val="ctr"/>
        <c:lblOffset val="100"/>
      </c:catAx>
      <c:valAx>
        <c:axId val="89284608"/>
        <c:scaling>
          <c:orientation val="minMax"/>
        </c:scaling>
        <c:axPos val="l"/>
        <c:majorGridlines/>
        <c:title>
          <c:tx>
            <c:rich>
              <a:bodyPr/>
              <a:lstStyle/>
              <a:p>
                <a:pPr>
                  <a:defRPr/>
                </a:pPr>
                <a:r>
                  <a:rPr lang="en-US"/>
                  <a:t>Participants Reporting</a:t>
                </a:r>
              </a:p>
            </c:rich>
          </c:tx>
          <c:layout>
            <c:manualLayout>
              <c:xMode val="edge"/>
              <c:yMode val="edge"/>
              <c:x val="6.9260288584151424E-4"/>
              <c:y val="0.349961139441473"/>
            </c:manualLayout>
          </c:layout>
        </c:title>
        <c:numFmt formatCode="General" sourceLinked="1"/>
        <c:tickLblPos val="nextTo"/>
        <c:txPr>
          <a:bodyPr rot="0" vert="horz"/>
          <a:lstStyle/>
          <a:p>
            <a:pPr>
              <a:defRPr/>
            </a:pPr>
            <a:endParaRPr lang="en-US"/>
          </a:p>
        </c:txPr>
        <c:crossAx val="89278720"/>
        <c:crosses val="autoZero"/>
        <c:crossBetween val="between"/>
        <c:majorUnit val="2"/>
      </c:valAx>
    </c:plotArea>
    <c:legend>
      <c:legendPos val="r"/>
      <c:layout>
        <c:manualLayout>
          <c:xMode val="edge"/>
          <c:yMode val="edge"/>
          <c:x val="0.7014922410170038"/>
          <c:y val="0.19543962582581437"/>
          <c:w val="0.27596737241588626"/>
          <c:h val="0.35357495900053881"/>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6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Provide the typical expected method of REC SALES, REC TYPE and REC CONTRACT DURATION by technology...</a:t>
            </a:r>
          </a:p>
          <a:p>
            <a:pPr>
              <a:defRPr/>
            </a:pPr>
            <a:r>
              <a:rPr lang="en-US" sz="1800" b="1" i="0" baseline="0"/>
              <a:t>(Rec Type)</a:t>
            </a:r>
            <a:endParaRPr lang="en-US"/>
          </a:p>
        </c:rich>
      </c:tx>
      <c:layout/>
    </c:title>
    <c:plotArea>
      <c:layout>
        <c:manualLayout>
          <c:layoutTarget val="inner"/>
          <c:xMode val="edge"/>
          <c:yMode val="edge"/>
          <c:x val="0.11882296215686498"/>
          <c:y val="0.18444958384108676"/>
          <c:w val="0.8690205757530074"/>
          <c:h val="0.7181264924602373"/>
        </c:manualLayout>
      </c:layout>
      <c:barChart>
        <c:barDir val="col"/>
        <c:grouping val="stacked"/>
        <c:ser>
          <c:idx val="0"/>
          <c:order val="0"/>
          <c:tx>
            <c:strRef>
              <c:f>'Q8 - RECS'!$B$19</c:f>
              <c:strCache>
                <c:ptCount val="1"/>
                <c:pt idx="0">
                  <c:v>Compliance REC</c:v>
                </c:pt>
              </c:strCache>
            </c:strRef>
          </c:tx>
          <c:cat>
            <c:strRef>
              <c:f>'Q8 - RECS'!$A$20:$A$23</c:f>
              <c:strCache>
                <c:ptCount val="4"/>
                <c:pt idx="0">
                  <c:v>Wind</c:v>
                </c:pt>
                <c:pt idx="1">
                  <c:v>PV &lt; 1 MW</c:v>
                </c:pt>
                <c:pt idx="2">
                  <c:v>PV &gt;= 1 MW</c:v>
                </c:pt>
                <c:pt idx="3">
                  <c:v>Other</c:v>
                </c:pt>
              </c:strCache>
            </c:strRef>
          </c:cat>
          <c:val>
            <c:numRef>
              <c:f>'Q8 - RECS'!$B$20:$B$23</c:f>
              <c:numCache>
                <c:formatCode>General</c:formatCode>
                <c:ptCount val="4"/>
                <c:pt idx="0">
                  <c:v>3</c:v>
                </c:pt>
                <c:pt idx="1">
                  <c:v>2</c:v>
                </c:pt>
                <c:pt idx="2">
                  <c:v>0</c:v>
                </c:pt>
                <c:pt idx="3">
                  <c:v>2</c:v>
                </c:pt>
              </c:numCache>
            </c:numRef>
          </c:val>
        </c:ser>
        <c:ser>
          <c:idx val="1"/>
          <c:order val="1"/>
          <c:tx>
            <c:strRef>
              <c:f>'Q8 - RECS'!$C$19</c:f>
              <c:strCache>
                <c:ptCount val="1"/>
                <c:pt idx="0">
                  <c:v>Voluntary REC</c:v>
                </c:pt>
              </c:strCache>
            </c:strRef>
          </c:tx>
          <c:cat>
            <c:strRef>
              <c:f>'Q8 - RECS'!$A$20:$A$23</c:f>
              <c:strCache>
                <c:ptCount val="4"/>
                <c:pt idx="0">
                  <c:v>Wind</c:v>
                </c:pt>
                <c:pt idx="1">
                  <c:v>PV &lt; 1 MW</c:v>
                </c:pt>
                <c:pt idx="2">
                  <c:v>PV &gt;= 1 MW</c:v>
                </c:pt>
                <c:pt idx="3">
                  <c:v>Other</c:v>
                </c:pt>
              </c:strCache>
            </c:strRef>
          </c:cat>
          <c:val>
            <c:numRef>
              <c:f>'Q8 - RECS'!$C$20:$C$23</c:f>
              <c:numCache>
                <c:formatCode>General</c:formatCode>
                <c:ptCount val="4"/>
                <c:pt idx="0">
                  <c:v>1</c:v>
                </c:pt>
                <c:pt idx="1">
                  <c:v>0</c:v>
                </c:pt>
                <c:pt idx="2">
                  <c:v>0</c:v>
                </c:pt>
                <c:pt idx="3">
                  <c:v>0</c:v>
                </c:pt>
              </c:numCache>
            </c:numRef>
          </c:val>
        </c:ser>
        <c:ser>
          <c:idx val="2"/>
          <c:order val="2"/>
          <c:tx>
            <c:strRef>
              <c:f>'Q8 - RECS'!$D$19</c:f>
              <c:strCache>
                <c:ptCount val="1"/>
                <c:pt idx="0">
                  <c:v>Solar REC (Compliance)</c:v>
                </c:pt>
              </c:strCache>
            </c:strRef>
          </c:tx>
          <c:cat>
            <c:strRef>
              <c:f>'Q8 - RECS'!$A$20:$A$23</c:f>
              <c:strCache>
                <c:ptCount val="4"/>
                <c:pt idx="0">
                  <c:v>Wind</c:v>
                </c:pt>
                <c:pt idx="1">
                  <c:v>PV &lt; 1 MW</c:v>
                </c:pt>
                <c:pt idx="2">
                  <c:v>PV &gt;= 1 MW</c:v>
                </c:pt>
                <c:pt idx="3">
                  <c:v>Other</c:v>
                </c:pt>
              </c:strCache>
            </c:strRef>
          </c:cat>
          <c:val>
            <c:numRef>
              <c:f>'Q8 - RECS'!$D$20:$D$23</c:f>
              <c:numCache>
                <c:formatCode>General</c:formatCode>
                <c:ptCount val="4"/>
                <c:pt idx="0">
                  <c:v>0</c:v>
                </c:pt>
                <c:pt idx="1">
                  <c:v>9</c:v>
                </c:pt>
                <c:pt idx="2">
                  <c:v>5</c:v>
                </c:pt>
                <c:pt idx="3">
                  <c:v>0</c:v>
                </c:pt>
              </c:numCache>
            </c:numRef>
          </c:val>
        </c:ser>
        <c:ser>
          <c:idx val="4"/>
          <c:order val="3"/>
          <c:tx>
            <c:strRef>
              <c:f>'Q8 - RECS'!$E$19</c:f>
              <c:strCache>
                <c:ptCount val="1"/>
                <c:pt idx="0">
                  <c:v>Sold to GHG Attribute Market</c:v>
                </c:pt>
              </c:strCache>
            </c:strRef>
          </c:tx>
          <c:cat>
            <c:strRef>
              <c:f>'Q8 - RECS'!$A$20:$A$23</c:f>
              <c:strCache>
                <c:ptCount val="4"/>
                <c:pt idx="0">
                  <c:v>Wind</c:v>
                </c:pt>
                <c:pt idx="1">
                  <c:v>PV &lt; 1 MW</c:v>
                </c:pt>
                <c:pt idx="2">
                  <c:v>PV &gt;= 1 MW</c:v>
                </c:pt>
                <c:pt idx="3">
                  <c:v>Other</c:v>
                </c:pt>
              </c:strCache>
            </c:strRef>
          </c:cat>
          <c:val>
            <c:numRef>
              <c:f>'Q8 - RECS'!$E$20:$E$23</c:f>
              <c:numCache>
                <c:formatCode>General</c:formatCode>
                <c:ptCount val="4"/>
                <c:pt idx="0">
                  <c:v>0</c:v>
                </c:pt>
                <c:pt idx="1">
                  <c:v>0</c:v>
                </c:pt>
                <c:pt idx="2">
                  <c:v>0</c:v>
                </c:pt>
                <c:pt idx="3">
                  <c:v>0</c:v>
                </c:pt>
              </c:numCache>
            </c:numRef>
          </c:val>
        </c:ser>
        <c:ser>
          <c:idx val="5"/>
          <c:order val="4"/>
          <c:tx>
            <c:strRef>
              <c:f>'Q8 - RECS'!$F$19</c:f>
              <c:strCache>
                <c:ptCount val="1"/>
                <c:pt idx="0">
                  <c:v>Other (pls comment)</c:v>
                </c:pt>
              </c:strCache>
            </c:strRef>
          </c:tx>
          <c:cat>
            <c:strRef>
              <c:f>'Q8 - RECS'!$A$20:$A$23</c:f>
              <c:strCache>
                <c:ptCount val="4"/>
                <c:pt idx="0">
                  <c:v>Wind</c:v>
                </c:pt>
                <c:pt idx="1">
                  <c:v>PV &lt; 1 MW</c:v>
                </c:pt>
                <c:pt idx="2">
                  <c:v>PV &gt;= 1 MW</c:v>
                </c:pt>
                <c:pt idx="3">
                  <c:v>Other</c:v>
                </c:pt>
              </c:strCache>
            </c:strRef>
          </c:cat>
          <c:val>
            <c:numRef>
              <c:f>'Q8 - RECS'!$F$20:$F$23</c:f>
              <c:numCache>
                <c:formatCode>General</c:formatCode>
                <c:ptCount val="4"/>
                <c:pt idx="0">
                  <c:v>0</c:v>
                </c:pt>
                <c:pt idx="1">
                  <c:v>0</c:v>
                </c:pt>
                <c:pt idx="2">
                  <c:v>0</c:v>
                </c:pt>
                <c:pt idx="3">
                  <c:v>0</c:v>
                </c:pt>
              </c:numCache>
            </c:numRef>
          </c:val>
        </c:ser>
        <c:overlap val="100"/>
        <c:axId val="89328640"/>
        <c:axId val="89342720"/>
      </c:barChart>
      <c:catAx>
        <c:axId val="89328640"/>
        <c:scaling>
          <c:orientation val="minMax"/>
        </c:scaling>
        <c:axPos val="b"/>
        <c:numFmt formatCode="General" sourceLinked="1"/>
        <c:tickLblPos val="nextTo"/>
        <c:txPr>
          <a:bodyPr rot="0" vert="horz"/>
          <a:lstStyle/>
          <a:p>
            <a:pPr>
              <a:defRPr/>
            </a:pPr>
            <a:endParaRPr lang="en-US"/>
          </a:p>
        </c:txPr>
        <c:crossAx val="89342720"/>
        <c:crosses val="autoZero"/>
        <c:auto val="1"/>
        <c:lblAlgn val="ctr"/>
        <c:lblOffset val="100"/>
      </c:catAx>
      <c:valAx>
        <c:axId val="89342720"/>
        <c:scaling>
          <c:orientation val="minMax"/>
        </c:scaling>
        <c:axPos val="l"/>
        <c:majorGridlines/>
        <c:title>
          <c:tx>
            <c:rich>
              <a:bodyPr/>
              <a:lstStyle/>
              <a:p>
                <a:pPr>
                  <a:defRPr/>
                </a:pPr>
                <a:r>
                  <a:rPr lang="en-US"/>
                  <a:t>Participants Reporting</a:t>
                </a:r>
              </a:p>
            </c:rich>
          </c:tx>
          <c:layout>
            <c:manualLayout>
              <c:xMode val="edge"/>
              <c:yMode val="edge"/>
              <c:x val="5.1001177367237076E-3"/>
              <c:y val="0.353707039855154"/>
            </c:manualLayout>
          </c:layout>
        </c:title>
        <c:numFmt formatCode="General" sourceLinked="1"/>
        <c:tickLblPos val="nextTo"/>
        <c:txPr>
          <a:bodyPr rot="0" vert="horz"/>
          <a:lstStyle/>
          <a:p>
            <a:pPr>
              <a:defRPr/>
            </a:pPr>
            <a:endParaRPr lang="en-US"/>
          </a:p>
        </c:txPr>
        <c:crossAx val="89328640"/>
        <c:crosses val="autoZero"/>
        <c:crossBetween val="between"/>
      </c:valAx>
    </c:plotArea>
    <c:legend>
      <c:legendPos val="b"/>
      <c:layout>
        <c:manualLayout>
          <c:xMode val="edge"/>
          <c:yMode val="edge"/>
          <c:x val="0.57740082856995723"/>
          <c:y val="0.17914969224178603"/>
          <c:w val="0.41233097162363413"/>
          <c:h val="0.34681620788422657"/>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6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Provide the typical expected method of REC SALES, REC TYPE and REC CONTRACT DURATION by technology...</a:t>
            </a:r>
          </a:p>
          <a:p>
            <a:pPr>
              <a:defRPr/>
            </a:pPr>
            <a:r>
              <a:rPr lang="en-US" sz="1800" b="1" i="0" baseline="0"/>
              <a:t>(Rec Type - All Technologies)</a:t>
            </a:r>
            <a:endParaRPr lang="en-US"/>
          </a:p>
        </c:rich>
      </c:tx>
      <c:layout/>
    </c:title>
    <c:view3D>
      <c:rotX val="30"/>
      <c:perspective val="30"/>
    </c:view3D>
    <c:plotArea>
      <c:layout/>
      <c:pie3DChart>
        <c:varyColors val="1"/>
        <c:ser>
          <c:idx val="0"/>
          <c:order val="0"/>
          <c:dLbls>
            <c:dLbl>
              <c:idx val="3"/>
              <c:delete val="1"/>
            </c:dLbl>
            <c:dLbl>
              <c:idx val="4"/>
              <c:delete val="1"/>
            </c:dLbl>
            <c:txPr>
              <a:bodyPr/>
              <a:lstStyle/>
              <a:p>
                <a:pPr>
                  <a:defRPr b="1"/>
                </a:pPr>
                <a:endParaRPr lang="en-US"/>
              </a:p>
            </c:txPr>
            <c:showCatName val="1"/>
            <c:showPercent val="1"/>
            <c:showLeaderLines val="1"/>
          </c:dLbls>
          <c:cat>
            <c:strRef>
              <c:f>'Q8 - RECS'!$B$19:$F$19</c:f>
              <c:strCache>
                <c:ptCount val="5"/>
                <c:pt idx="0">
                  <c:v>Compliance REC</c:v>
                </c:pt>
                <c:pt idx="1">
                  <c:v>Voluntary REC</c:v>
                </c:pt>
                <c:pt idx="2">
                  <c:v>Solar REC (Compliance)</c:v>
                </c:pt>
                <c:pt idx="3">
                  <c:v>Sold to GHG Attribute Market</c:v>
                </c:pt>
                <c:pt idx="4">
                  <c:v>Other (pls comment)</c:v>
                </c:pt>
              </c:strCache>
            </c:strRef>
          </c:cat>
          <c:val>
            <c:numRef>
              <c:f>'Q8 - RECS'!$B$24:$F$24</c:f>
              <c:numCache>
                <c:formatCode>General</c:formatCode>
                <c:ptCount val="5"/>
                <c:pt idx="0">
                  <c:v>7</c:v>
                </c:pt>
                <c:pt idx="1">
                  <c:v>1</c:v>
                </c:pt>
                <c:pt idx="2">
                  <c:v>14</c:v>
                </c:pt>
                <c:pt idx="3">
                  <c:v>0</c:v>
                </c:pt>
                <c:pt idx="4">
                  <c:v>0</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64.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0.12135442472869222"/>
          <c:y val="0.21632129853462964"/>
          <c:w val="0.86971200438515939"/>
          <c:h val="0.72949871631615593"/>
        </c:manualLayout>
      </c:layout>
      <c:barChart>
        <c:barDir val="col"/>
        <c:grouping val="stacked"/>
        <c:ser>
          <c:idx val="0"/>
          <c:order val="0"/>
          <c:tx>
            <c:strRef>
              <c:f>'Q8 - RECS'!$A$29</c:f>
              <c:strCache>
                <c:ptCount val="1"/>
                <c:pt idx="0">
                  <c:v>Wind</c:v>
                </c:pt>
              </c:strCache>
            </c:strRef>
          </c:tx>
          <c:cat>
            <c:strRef>
              <c:f>'Q8 - RECS'!$B$28:$G$28</c:f>
              <c:strCache>
                <c:ptCount val="6"/>
                <c:pt idx="0">
                  <c:v>0 &lt; 5 yrs</c:v>
                </c:pt>
                <c:pt idx="1">
                  <c:v>5 &lt; 10 yrs</c:v>
                </c:pt>
                <c:pt idx="2">
                  <c:v>10 &lt; 15 yrs</c:v>
                </c:pt>
                <c:pt idx="3">
                  <c:v>15 &lt; 20 yrs</c:v>
                </c:pt>
                <c:pt idx="4">
                  <c:v>20 yrs</c:v>
                </c:pt>
                <c:pt idx="5">
                  <c:v>21 + yrs</c:v>
                </c:pt>
              </c:strCache>
            </c:strRef>
          </c:cat>
          <c:val>
            <c:numRef>
              <c:f>'Q8 - RECS'!$B$29:$G$29</c:f>
              <c:numCache>
                <c:formatCode>General</c:formatCode>
                <c:ptCount val="6"/>
                <c:pt idx="0">
                  <c:v>3</c:v>
                </c:pt>
                <c:pt idx="1">
                  <c:v>0</c:v>
                </c:pt>
                <c:pt idx="2">
                  <c:v>0</c:v>
                </c:pt>
                <c:pt idx="3">
                  <c:v>0</c:v>
                </c:pt>
                <c:pt idx="4">
                  <c:v>0</c:v>
                </c:pt>
                <c:pt idx="5">
                  <c:v>0</c:v>
                </c:pt>
              </c:numCache>
            </c:numRef>
          </c:val>
        </c:ser>
        <c:ser>
          <c:idx val="1"/>
          <c:order val="1"/>
          <c:tx>
            <c:strRef>
              <c:f>'Q8 - RECS'!$A$30</c:f>
              <c:strCache>
                <c:ptCount val="1"/>
                <c:pt idx="0">
                  <c:v>PV &lt; 1 MW</c:v>
                </c:pt>
              </c:strCache>
            </c:strRef>
          </c:tx>
          <c:cat>
            <c:strRef>
              <c:f>'Q8 - RECS'!$B$28:$G$28</c:f>
              <c:strCache>
                <c:ptCount val="6"/>
                <c:pt idx="0">
                  <c:v>0 &lt; 5 yrs</c:v>
                </c:pt>
                <c:pt idx="1">
                  <c:v>5 &lt; 10 yrs</c:v>
                </c:pt>
                <c:pt idx="2">
                  <c:v>10 &lt; 15 yrs</c:v>
                </c:pt>
                <c:pt idx="3">
                  <c:v>15 &lt; 20 yrs</c:v>
                </c:pt>
                <c:pt idx="4">
                  <c:v>20 yrs</c:v>
                </c:pt>
                <c:pt idx="5">
                  <c:v>21 + yrs</c:v>
                </c:pt>
              </c:strCache>
            </c:strRef>
          </c:cat>
          <c:val>
            <c:numRef>
              <c:f>'Q8 - RECS'!$B$30:$G$30</c:f>
              <c:numCache>
                <c:formatCode>General</c:formatCode>
                <c:ptCount val="6"/>
                <c:pt idx="0">
                  <c:v>8</c:v>
                </c:pt>
                <c:pt idx="1">
                  <c:v>1</c:v>
                </c:pt>
                <c:pt idx="2">
                  <c:v>2</c:v>
                </c:pt>
                <c:pt idx="3">
                  <c:v>0</c:v>
                </c:pt>
                <c:pt idx="4">
                  <c:v>0</c:v>
                </c:pt>
                <c:pt idx="5">
                  <c:v>0</c:v>
                </c:pt>
              </c:numCache>
            </c:numRef>
          </c:val>
        </c:ser>
        <c:ser>
          <c:idx val="2"/>
          <c:order val="2"/>
          <c:tx>
            <c:strRef>
              <c:f>'Q8 - RECS'!$A$31</c:f>
              <c:strCache>
                <c:ptCount val="1"/>
                <c:pt idx="0">
                  <c:v>PV &gt;= 1 MW</c:v>
                </c:pt>
              </c:strCache>
            </c:strRef>
          </c:tx>
          <c:cat>
            <c:strRef>
              <c:f>'Q8 - RECS'!$B$28:$G$28</c:f>
              <c:strCache>
                <c:ptCount val="6"/>
                <c:pt idx="0">
                  <c:v>0 &lt; 5 yrs</c:v>
                </c:pt>
                <c:pt idx="1">
                  <c:v>5 &lt; 10 yrs</c:v>
                </c:pt>
                <c:pt idx="2">
                  <c:v>10 &lt; 15 yrs</c:v>
                </c:pt>
                <c:pt idx="3">
                  <c:v>15 &lt; 20 yrs</c:v>
                </c:pt>
                <c:pt idx="4">
                  <c:v>20 yrs</c:v>
                </c:pt>
                <c:pt idx="5">
                  <c:v>21 + yrs</c:v>
                </c:pt>
              </c:strCache>
            </c:strRef>
          </c:cat>
          <c:val>
            <c:numRef>
              <c:f>'Q8 - RECS'!$B$31:$G$31</c:f>
              <c:numCache>
                <c:formatCode>General</c:formatCode>
                <c:ptCount val="6"/>
                <c:pt idx="0">
                  <c:v>3</c:v>
                </c:pt>
                <c:pt idx="1">
                  <c:v>0</c:v>
                </c:pt>
                <c:pt idx="2">
                  <c:v>1</c:v>
                </c:pt>
                <c:pt idx="3">
                  <c:v>0</c:v>
                </c:pt>
                <c:pt idx="4">
                  <c:v>0</c:v>
                </c:pt>
                <c:pt idx="5">
                  <c:v>0</c:v>
                </c:pt>
              </c:numCache>
            </c:numRef>
          </c:val>
        </c:ser>
        <c:ser>
          <c:idx val="3"/>
          <c:order val="3"/>
          <c:tx>
            <c:strRef>
              <c:f>'Q8 - RECS'!$A$32</c:f>
              <c:strCache>
                <c:ptCount val="1"/>
                <c:pt idx="0">
                  <c:v>Other</c:v>
                </c:pt>
              </c:strCache>
            </c:strRef>
          </c:tx>
          <c:cat>
            <c:strRef>
              <c:f>'Q8 - RECS'!$B$28:$G$28</c:f>
              <c:strCache>
                <c:ptCount val="6"/>
                <c:pt idx="0">
                  <c:v>0 &lt; 5 yrs</c:v>
                </c:pt>
                <c:pt idx="1">
                  <c:v>5 &lt; 10 yrs</c:v>
                </c:pt>
                <c:pt idx="2">
                  <c:v>10 &lt; 15 yrs</c:v>
                </c:pt>
                <c:pt idx="3">
                  <c:v>15 &lt; 20 yrs</c:v>
                </c:pt>
                <c:pt idx="4">
                  <c:v>20 yrs</c:v>
                </c:pt>
                <c:pt idx="5">
                  <c:v>21 + yrs</c:v>
                </c:pt>
              </c:strCache>
            </c:strRef>
          </c:cat>
          <c:val>
            <c:numRef>
              <c:f>'Q8 - RECS'!$B$32:$G$32</c:f>
              <c:numCache>
                <c:formatCode>General</c:formatCode>
                <c:ptCount val="6"/>
                <c:pt idx="0">
                  <c:v>2</c:v>
                </c:pt>
                <c:pt idx="1">
                  <c:v>0</c:v>
                </c:pt>
                <c:pt idx="2">
                  <c:v>0</c:v>
                </c:pt>
                <c:pt idx="3">
                  <c:v>0</c:v>
                </c:pt>
                <c:pt idx="4">
                  <c:v>0</c:v>
                </c:pt>
                <c:pt idx="5">
                  <c:v>0</c:v>
                </c:pt>
              </c:numCache>
            </c:numRef>
          </c:val>
        </c:ser>
        <c:overlap val="100"/>
        <c:axId val="88339968"/>
        <c:axId val="88341888"/>
      </c:barChart>
      <c:catAx>
        <c:axId val="88339968"/>
        <c:scaling>
          <c:orientation val="minMax"/>
        </c:scaling>
        <c:axPos val="t"/>
        <c:title>
          <c:tx>
            <c:rich>
              <a:bodyPr/>
              <a:lstStyle/>
              <a:p>
                <a:pPr>
                  <a:defRPr/>
                </a:pPr>
                <a:r>
                  <a:rPr lang="en-US"/>
                  <a:t>REC Contract Duration</a:t>
                </a:r>
              </a:p>
            </c:rich>
          </c:tx>
          <c:layout>
            <c:manualLayout>
              <c:xMode val="edge"/>
              <c:yMode val="edge"/>
              <c:x val="0.42893868799519452"/>
              <c:y val="5.0615929358569491E-2"/>
            </c:manualLayout>
          </c:layout>
        </c:title>
        <c:numFmt formatCode="General" sourceLinked="1"/>
        <c:tickLblPos val="nextTo"/>
        <c:txPr>
          <a:bodyPr rot="0" vert="horz"/>
          <a:lstStyle/>
          <a:p>
            <a:pPr>
              <a:defRPr/>
            </a:pPr>
            <a:endParaRPr lang="en-US"/>
          </a:p>
        </c:txPr>
        <c:crossAx val="88341888"/>
        <c:crosses val="autoZero"/>
        <c:auto val="1"/>
        <c:lblAlgn val="ctr"/>
        <c:lblOffset val="100"/>
      </c:catAx>
      <c:valAx>
        <c:axId val="88341888"/>
        <c:scaling>
          <c:orientation val="maxMin"/>
          <c:max val="18"/>
        </c:scaling>
        <c:axPos val="l"/>
        <c:majorGridlines/>
        <c:title>
          <c:tx>
            <c:rich>
              <a:bodyPr/>
              <a:lstStyle/>
              <a:p>
                <a:pPr>
                  <a:defRPr/>
                </a:pPr>
                <a:r>
                  <a:rPr lang="en-US"/>
                  <a:t>Participants Reporting</a:t>
                </a:r>
              </a:p>
            </c:rich>
          </c:tx>
          <c:layout>
            <c:manualLayout>
              <c:xMode val="edge"/>
              <c:yMode val="edge"/>
              <c:x val="7.932686777691508E-3"/>
              <c:y val="0.34411618914777864"/>
            </c:manualLayout>
          </c:layout>
        </c:title>
        <c:numFmt formatCode="General" sourceLinked="1"/>
        <c:tickLblPos val="nextTo"/>
        <c:txPr>
          <a:bodyPr rot="0" vert="horz"/>
          <a:lstStyle/>
          <a:p>
            <a:pPr>
              <a:defRPr/>
            </a:pPr>
            <a:endParaRPr lang="en-US"/>
          </a:p>
        </c:txPr>
        <c:crossAx val="88339968"/>
        <c:crosses val="autoZero"/>
        <c:crossBetween val="between"/>
        <c:majorUnit val="2"/>
      </c:valAx>
    </c:plotArea>
    <c:legend>
      <c:legendPos val="r"/>
      <c:layout>
        <c:manualLayout>
          <c:xMode val="edge"/>
          <c:yMode val="edge"/>
          <c:x val="0.66934588936277772"/>
          <c:y val="0.37130298057519923"/>
          <c:w val="0.21040415001981103"/>
          <c:h val="0.28868188330255468"/>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6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Provide the typical expected method of REC SALES, REC TYPE and REC CONTRACT DURATION by technology...</a:t>
            </a:r>
          </a:p>
          <a:p>
            <a:pPr>
              <a:defRPr/>
            </a:pPr>
            <a:r>
              <a:rPr lang="en-US" sz="1800" b="1" i="0" baseline="0"/>
              <a:t>(Rec Contract Duration)</a:t>
            </a:r>
            <a:endParaRPr lang="en-US"/>
          </a:p>
        </c:rich>
      </c:tx>
      <c:layout/>
    </c:title>
    <c:plotArea>
      <c:layout>
        <c:manualLayout>
          <c:layoutTarget val="inner"/>
          <c:xMode val="edge"/>
          <c:yMode val="edge"/>
          <c:x val="0.10504086622309818"/>
          <c:y val="0.16667503280839896"/>
          <c:w val="0.88899166443722488"/>
          <c:h val="0.71512221128608922"/>
        </c:manualLayout>
      </c:layout>
      <c:barChart>
        <c:barDir val="col"/>
        <c:grouping val="stacked"/>
        <c:ser>
          <c:idx val="0"/>
          <c:order val="0"/>
          <c:tx>
            <c:strRef>
              <c:f>'Q8 - RECS'!$B$28</c:f>
              <c:strCache>
                <c:ptCount val="1"/>
                <c:pt idx="0">
                  <c:v>0 &lt; 5 yrs</c:v>
                </c:pt>
              </c:strCache>
            </c:strRef>
          </c:tx>
          <c:cat>
            <c:strRef>
              <c:f>'Q8 - RECS'!$A$29:$A$32</c:f>
              <c:strCache>
                <c:ptCount val="4"/>
                <c:pt idx="0">
                  <c:v>Wind</c:v>
                </c:pt>
                <c:pt idx="1">
                  <c:v>PV &lt; 1 MW</c:v>
                </c:pt>
                <c:pt idx="2">
                  <c:v>PV &gt;= 1 MW</c:v>
                </c:pt>
                <c:pt idx="3">
                  <c:v>Other</c:v>
                </c:pt>
              </c:strCache>
            </c:strRef>
          </c:cat>
          <c:val>
            <c:numRef>
              <c:f>'Q8 - RECS'!$B$29:$B$32</c:f>
              <c:numCache>
                <c:formatCode>General</c:formatCode>
                <c:ptCount val="4"/>
                <c:pt idx="0">
                  <c:v>3</c:v>
                </c:pt>
                <c:pt idx="1">
                  <c:v>8</c:v>
                </c:pt>
                <c:pt idx="2">
                  <c:v>3</c:v>
                </c:pt>
                <c:pt idx="3">
                  <c:v>2</c:v>
                </c:pt>
              </c:numCache>
            </c:numRef>
          </c:val>
        </c:ser>
        <c:ser>
          <c:idx val="1"/>
          <c:order val="1"/>
          <c:tx>
            <c:strRef>
              <c:f>'Q8 - RECS'!$C$28</c:f>
              <c:strCache>
                <c:ptCount val="1"/>
                <c:pt idx="0">
                  <c:v>5 &lt; 10 yrs</c:v>
                </c:pt>
              </c:strCache>
            </c:strRef>
          </c:tx>
          <c:cat>
            <c:strRef>
              <c:f>'Q8 - RECS'!$A$29:$A$32</c:f>
              <c:strCache>
                <c:ptCount val="4"/>
                <c:pt idx="0">
                  <c:v>Wind</c:v>
                </c:pt>
                <c:pt idx="1">
                  <c:v>PV &lt; 1 MW</c:v>
                </c:pt>
                <c:pt idx="2">
                  <c:v>PV &gt;= 1 MW</c:v>
                </c:pt>
                <c:pt idx="3">
                  <c:v>Other</c:v>
                </c:pt>
              </c:strCache>
            </c:strRef>
          </c:cat>
          <c:val>
            <c:numRef>
              <c:f>'Q8 - RECS'!$C$29:$C$32</c:f>
              <c:numCache>
                <c:formatCode>General</c:formatCode>
                <c:ptCount val="4"/>
                <c:pt idx="0">
                  <c:v>0</c:v>
                </c:pt>
                <c:pt idx="1">
                  <c:v>1</c:v>
                </c:pt>
                <c:pt idx="2">
                  <c:v>0</c:v>
                </c:pt>
                <c:pt idx="3">
                  <c:v>0</c:v>
                </c:pt>
              </c:numCache>
            </c:numRef>
          </c:val>
        </c:ser>
        <c:ser>
          <c:idx val="2"/>
          <c:order val="2"/>
          <c:tx>
            <c:strRef>
              <c:f>'Q8 - RECS'!$D$28</c:f>
              <c:strCache>
                <c:ptCount val="1"/>
                <c:pt idx="0">
                  <c:v>10 &lt; 15 yrs</c:v>
                </c:pt>
              </c:strCache>
            </c:strRef>
          </c:tx>
          <c:cat>
            <c:strRef>
              <c:f>'Q8 - RECS'!$A$29:$A$32</c:f>
              <c:strCache>
                <c:ptCount val="4"/>
                <c:pt idx="0">
                  <c:v>Wind</c:v>
                </c:pt>
                <c:pt idx="1">
                  <c:v>PV &lt; 1 MW</c:v>
                </c:pt>
                <c:pt idx="2">
                  <c:v>PV &gt;= 1 MW</c:v>
                </c:pt>
                <c:pt idx="3">
                  <c:v>Other</c:v>
                </c:pt>
              </c:strCache>
            </c:strRef>
          </c:cat>
          <c:val>
            <c:numRef>
              <c:f>'Q8 - RECS'!$D$29:$D$32</c:f>
              <c:numCache>
                <c:formatCode>General</c:formatCode>
                <c:ptCount val="4"/>
                <c:pt idx="0">
                  <c:v>0</c:v>
                </c:pt>
                <c:pt idx="1">
                  <c:v>2</c:v>
                </c:pt>
                <c:pt idx="2">
                  <c:v>1</c:v>
                </c:pt>
                <c:pt idx="3">
                  <c:v>0</c:v>
                </c:pt>
              </c:numCache>
            </c:numRef>
          </c:val>
        </c:ser>
        <c:ser>
          <c:idx val="3"/>
          <c:order val="3"/>
          <c:tx>
            <c:strRef>
              <c:f>'Q8 - RECS'!$E$28</c:f>
              <c:strCache>
                <c:ptCount val="1"/>
                <c:pt idx="0">
                  <c:v>15 &lt; 20 yrs</c:v>
                </c:pt>
              </c:strCache>
            </c:strRef>
          </c:tx>
          <c:cat>
            <c:strRef>
              <c:f>'Q8 - RECS'!$A$29:$A$32</c:f>
              <c:strCache>
                <c:ptCount val="4"/>
                <c:pt idx="0">
                  <c:v>Wind</c:v>
                </c:pt>
                <c:pt idx="1">
                  <c:v>PV &lt; 1 MW</c:v>
                </c:pt>
                <c:pt idx="2">
                  <c:v>PV &gt;= 1 MW</c:v>
                </c:pt>
                <c:pt idx="3">
                  <c:v>Other</c:v>
                </c:pt>
              </c:strCache>
            </c:strRef>
          </c:cat>
          <c:val>
            <c:numRef>
              <c:f>'Q8 - RECS'!$E$29:$E$32</c:f>
              <c:numCache>
                <c:formatCode>General</c:formatCode>
                <c:ptCount val="4"/>
                <c:pt idx="0">
                  <c:v>0</c:v>
                </c:pt>
                <c:pt idx="1">
                  <c:v>0</c:v>
                </c:pt>
                <c:pt idx="2">
                  <c:v>0</c:v>
                </c:pt>
                <c:pt idx="3">
                  <c:v>0</c:v>
                </c:pt>
              </c:numCache>
            </c:numRef>
          </c:val>
        </c:ser>
        <c:ser>
          <c:idx val="4"/>
          <c:order val="4"/>
          <c:tx>
            <c:strRef>
              <c:f>'Q8 - RECS'!$F$28</c:f>
              <c:strCache>
                <c:ptCount val="1"/>
                <c:pt idx="0">
                  <c:v>20 yrs</c:v>
                </c:pt>
              </c:strCache>
            </c:strRef>
          </c:tx>
          <c:cat>
            <c:strRef>
              <c:f>'Q8 - RECS'!$A$29:$A$32</c:f>
              <c:strCache>
                <c:ptCount val="4"/>
                <c:pt idx="0">
                  <c:v>Wind</c:v>
                </c:pt>
                <c:pt idx="1">
                  <c:v>PV &lt; 1 MW</c:v>
                </c:pt>
                <c:pt idx="2">
                  <c:v>PV &gt;= 1 MW</c:v>
                </c:pt>
                <c:pt idx="3">
                  <c:v>Other</c:v>
                </c:pt>
              </c:strCache>
            </c:strRef>
          </c:cat>
          <c:val>
            <c:numRef>
              <c:f>'Q8 - RECS'!$F$29:$F$32</c:f>
              <c:numCache>
                <c:formatCode>General</c:formatCode>
                <c:ptCount val="4"/>
                <c:pt idx="0">
                  <c:v>0</c:v>
                </c:pt>
                <c:pt idx="1">
                  <c:v>0</c:v>
                </c:pt>
                <c:pt idx="2">
                  <c:v>0</c:v>
                </c:pt>
                <c:pt idx="3">
                  <c:v>0</c:v>
                </c:pt>
              </c:numCache>
            </c:numRef>
          </c:val>
        </c:ser>
        <c:ser>
          <c:idx val="5"/>
          <c:order val="5"/>
          <c:tx>
            <c:strRef>
              <c:f>'Q8 - RECS'!$G$28</c:f>
              <c:strCache>
                <c:ptCount val="1"/>
                <c:pt idx="0">
                  <c:v>21 + yrs</c:v>
                </c:pt>
              </c:strCache>
            </c:strRef>
          </c:tx>
          <c:cat>
            <c:strRef>
              <c:f>'Q8 - RECS'!$A$29:$A$32</c:f>
              <c:strCache>
                <c:ptCount val="4"/>
                <c:pt idx="0">
                  <c:v>Wind</c:v>
                </c:pt>
                <c:pt idx="1">
                  <c:v>PV &lt; 1 MW</c:v>
                </c:pt>
                <c:pt idx="2">
                  <c:v>PV &gt;= 1 MW</c:v>
                </c:pt>
                <c:pt idx="3">
                  <c:v>Other</c:v>
                </c:pt>
              </c:strCache>
            </c:strRef>
          </c:cat>
          <c:val>
            <c:numRef>
              <c:f>'Q8 - RECS'!$G$29:$G$32</c:f>
              <c:numCache>
                <c:formatCode>General</c:formatCode>
                <c:ptCount val="4"/>
                <c:pt idx="0">
                  <c:v>0</c:v>
                </c:pt>
                <c:pt idx="1">
                  <c:v>0</c:v>
                </c:pt>
                <c:pt idx="2">
                  <c:v>0</c:v>
                </c:pt>
                <c:pt idx="3">
                  <c:v>0</c:v>
                </c:pt>
              </c:numCache>
            </c:numRef>
          </c:val>
        </c:ser>
        <c:overlap val="100"/>
        <c:axId val="89677184"/>
        <c:axId val="89695360"/>
      </c:barChart>
      <c:catAx>
        <c:axId val="89677184"/>
        <c:scaling>
          <c:orientation val="minMax"/>
        </c:scaling>
        <c:axPos val="b"/>
        <c:numFmt formatCode="General" sourceLinked="1"/>
        <c:tickLblPos val="nextTo"/>
        <c:txPr>
          <a:bodyPr rot="0" vert="horz"/>
          <a:lstStyle/>
          <a:p>
            <a:pPr>
              <a:defRPr/>
            </a:pPr>
            <a:endParaRPr lang="en-US"/>
          </a:p>
        </c:txPr>
        <c:crossAx val="89695360"/>
        <c:crosses val="autoZero"/>
        <c:auto val="1"/>
        <c:lblAlgn val="ctr"/>
        <c:lblOffset val="100"/>
      </c:catAx>
      <c:valAx>
        <c:axId val="89695360"/>
        <c:scaling>
          <c:orientation val="minMax"/>
          <c:max val="12"/>
        </c:scaling>
        <c:axPos val="l"/>
        <c:majorGridlines/>
        <c:title>
          <c:tx>
            <c:rich>
              <a:bodyPr/>
              <a:lstStyle/>
              <a:p>
                <a:pPr>
                  <a:defRPr/>
                </a:pPr>
                <a:r>
                  <a:rPr lang="en-US"/>
                  <a:t>Participants Reporting</a:t>
                </a:r>
              </a:p>
            </c:rich>
          </c:tx>
          <c:layout>
            <c:manualLayout>
              <c:xMode val="edge"/>
              <c:yMode val="edge"/>
              <c:x val="3.4835445397287611E-3"/>
              <c:y val="0.33568880280400343"/>
            </c:manualLayout>
          </c:layout>
        </c:title>
        <c:numFmt formatCode="General" sourceLinked="1"/>
        <c:tickLblPos val="nextTo"/>
        <c:txPr>
          <a:bodyPr rot="0" vert="horz"/>
          <a:lstStyle/>
          <a:p>
            <a:pPr>
              <a:defRPr/>
            </a:pPr>
            <a:endParaRPr lang="en-US"/>
          </a:p>
        </c:txPr>
        <c:crossAx val="89677184"/>
        <c:crosses val="autoZero"/>
        <c:crossBetween val="between"/>
        <c:majorUnit val="2"/>
      </c:valAx>
    </c:plotArea>
    <c:legend>
      <c:legendPos val="r"/>
      <c:layout>
        <c:manualLayout>
          <c:xMode val="edge"/>
          <c:yMode val="edge"/>
          <c:x val="0.7498150565620384"/>
          <c:y val="0.22301706036745406"/>
          <c:w val="0.22988174480106041"/>
          <c:h val="0.37909547244094488"/>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6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Provide the typical expected method of REC SALES, REC TYPE and REC CONTRACT DURATION by technology...</a:t>
            </a:r>
          </a:p>
          <a:p>
            <a:pPr>
              <a:defRPr/>
            </a:pPr>
            <a:r>
              <a:rPr lang="en-US" sz="1800" b="1" i="0" baseline="0"/>
              <a:t>(Rec-only Price)</a:t>
            </a:r>
            <a:endParaRPr lang="en-US"/>
          </a:p>
        </c:rich>
      </c:tx>
      <c:layout/>
    </c:title>
    <c:plotArea>
      <c:layout>
        <c:manualLayout>
          <c:layoutTarget val="inner"/>
          <c:xMode val="edge"/>
          <c:yMode val="edge"/>
          <c:x val="0.10504086622309818"/>
          <c:y val="0.196542600548056"/>
          <c:w val="0.88899166443722488"/>
          <c:h val="0.68525463451454938"/>
        </c:manualLayout>
      </c:layout>
      <c:barChart>
        <c:barDir val="col"/>
        <c:grouping val="stacked"/>
        <c:ser>
          <c:idx val="0"/>
          <c:order val="0"/>
          <c:tx>
            <c:strRef>
              <c:f>'Q8 - RECS'!$B$37</c:f>
              <c:strCache>
                <c:ptCount val="1"/>
                <c:pt idx="0">
                  <c:v>0 &lt; 5 $/MWh </c:v>
                </c:pt>
              </c:strCache>
            </c:strRef>
          </c:tx>
          <c:cat>
            <c:strRef>
              <c:f>'Q8 - RECS'!$A$38:$A$41</c:f>
              <c:strCache>
                <c:ptCount val="4"/>
                <c:pt idx="0">
                  <c:v>Wind</c:v>
                </c:pt>
                <c:pt idx="1">
                  <c:v>PV &lt; 1 MW</c:v>
                </c:pt>
                <c:pt idx="2">
                  <c:v>PV &gt;= 1 MW</c:v>
                </c:pt>
                <c:pt idx="3">
                  <c:v>Other</c:v>
                </c:pt>
              </c:strCache>
            </c:strRef>
          </c:cat>
          <c:val>
            <c:numRef>
              <c:f>'Q8 - RECS'!$B$38:$B$41</c:f>
              <c:numCache>
                <c:formatCode>General</c:formatCode>
                <c:ptCount val="4"/>
                <c:pt idx="0">
                  <c:v>1</c:v>
                </c:pt>
                <c:pt idx="1">
                  <c:v>4</c:v>
                </c:pt>
                <c:pt idx="2">
                  <c:v>2</c:v>
                </c:pt>
                <c:pt idx="3">
                  <c:v>0</c:v>
                </c:pt>
              </c:numCache>
            </c:numRef>
          </c:val>
        </c:ser>
        <c:ser>
          <c:idx val="1"/>
          <c:order val="1"/>
          <c:tx>
            <c:strRef>
              <c:f>'Q8 - RECS'!$C$37</c:f>
              <c:strCache>
                <c:ptCount val="1"/>
                <c:pt idx="0">
                  <c:v>5 &lt; 20 </c:v>
                </c:pt>
              </c:strCache>
            </c:strRef>
          </c:tx>
          <c:cat>
            <c:strRef>
              <c:f>'Q8 - RECS'!$A$38:$A$41</c:f>
              <c:strCache>
                <c:ptCount val="4"/>
                <c:pt idx="0">
                  <c:v>Wind</c:v>
                </c:pt>
                <c:pt idx="1">
                  <c:v>PV &lt; 1 MW</c:v>
                </c:pt>
                <c:pt idx="2">
                  <c:v>PV &gt;= 1 MW</c:v>
                </c:pt>
                <c:pt idx="3">
                  <c:v>Other</c:v>
                </c:pt>
              </c:strCache>
            </c:strRef>
          </c:cat>
          <c:val>
            <c:numRef>
              <c:f>'Q8 - RECS'!$C$38:$C$41</c:f>
              <c:numCache>
                <c:formatCode>General</c:formatCode>
                <c:ptCount val="4"/>
                <c:pt idx="0">
                  <c:v>1</c:v>
                </c:pt>
                <c:pt idx="1">
                  <c:v>0</c:v>
                </c:pt>
                <c:pt idx="2">
                  <c:v>0</c:v>
                </c:pt>
                <c:pt idx="3">
                  <c:v>2</c:v>
                </c:pt>
              </c:numCache>
            </c:numRef>
          </c:val>
        </c:ser>
        <c:ser>
          <c:idx val="2"/>
          <c:order val="2"/>
          <c:tx>
            <c:strRef>
              <c:f>'Q8 - RECS'!$D$37</c:f>
              <c:strCache>
                <c:ptCount val="1"/>
                <c:pt idx="0">
                  <c:v>20 &lt; 50</c:v>
                </c:pt>
              </c:strCache>
            </c:strRef>
          </c:tx>
          <c:cat>
            <c:strRef>
              <c:f>'Q8 - RECS'!$A$38:$A$41</c:f>
              <c:strCache>
                <c:ptCount val="4"/>
                <c:pt idx="0">
                  <c:v>Wind</c:v>
                </c:pt>
                <c:pt idx="1">
                  <c:v>PV &lt; 1 MW</c:v>
                </c:pt>
                <c:pt idx="2">
                  <c:v>PV &gt;= 1 MW</c:v>
                </c:pt>
                <c:pt idx="3">
                  <c:v>Other</c:v>
                </c:pt>
              </c:strCache>
            </c:strRef>
          </c:cat>
          <c:val>
            <c:numRef>
              <c:f>'Q8 - RECS'!$D$38:$D$41</c:f>
              <c:numCache>
                <c:formatCode>General</c:formatCode>
                <c:ptCount val="4"/>
                <c:pt idx="0">
                  <c:v>0</c:v>
                </c:pt>
                <c:pt idx="1">
                  <c:v>0</c:v>
                </c:pt>
                <c:pt idx="2">
                  <c:v>0</c:v>
                </c:pt>
                <c:pt idx="3">
                  <c:v>0</c:v>
                </c:pt>
              </c:numCache>
            </c:numRef>
          </c:val>
        </c:ser>
        <c:ser>
          <c:idx val="3"/>
          <c:order val="3"/>
          <c:tx>
            <c:strRef>
              <c:f>'Q8 - RECS'!$E$37</c:f>
              <c:strCache>
                <c:ptCount val="1"/>
                <c:pt idx="0">
                  <c:v>50 &lt; 100 </c:v>
                </c:pt>
              </c:strCache>
            </c:strRef>
          </c:tx>
          <c:cat>
            <c:strRef>
              <c:f>'Q8 - RECS'!$A$38:$A$41</c:f>
              <c:strCache>
                <c:ptCount val="4"/>
                <c:pt idx="0">
                  <c:v>Wind</c:v>
                </c:pt>
                <c:pt idx="1">
                  <c:v>PV &lt; 1 MW</c:v>
                </c:pt>
                <c:pt idx="2">
                  <c:v>PV &gt;= 1 MW</c:v>
                </c:pt>
                <c:pt idx="3">
                  <c:v>Other</c:v>
                </c:pt>
              </c:strCache>
            </c:strRef>
          </c:cat>
          <c:val>
            <c:numRef>
              <c:f>'Q8 - RECS'!$E$38:$E$41</c:f>
              <c:numCache>
                <c:formatCode>General</c:formatCode>
                <c:ptCount val="4"/>
                <c:pt idx="0">
                  <c:v>0</c:v>
                </c:pt>
                <c:pt idx="1">
                  <c:v>0</c:v>
                </c:pt>
                <c:pt idx="2">
                  <c:v>0</c:v>
                </c:pt>
                <c:pt idx="3">
                  <c:v>0</c:v>
                </c:pt>
              </c:numCache>
            </c:numRef>
          </c:val>
        </c:ser>
        <c:ser>
          <c:idx val="4"/>
          <c:order val="4"/>
          <c:tx>
            <c:strRef>
              <c:f>'Q8 - RECS'!$F$37</c:f>
              <c:strCache>
                <c:ptCount val="1"/>
                <c:pt idx="0">
                  <c:v>100 &lt; 300</c:v>
                </c:pt>
              </c:strCache>
            </c:strRef>
          </c:tx>
          <c:cat>
            <c:strRef>
              <c:f>'Q8 - RECS'!$A$38:$A$41</c:f>
              <c:strCache>
                <c:ptCount val="4"/>
                <c:pt idx="0">
                  <c:v>Wind</c:v>
                </c:pt>
                <c:pt idx="1">
                  <c:v>PV &lt; 1 MW</c:v>
                </c:pt>
                <c:pt idx="2">
                  <c:v>PV &gt;= 1 MW</c:v>
                </c:pt>
                <c:pt idx="3">
                  <c:v>Other</c:v>
                </c:pt>
              </c:strCache>
            </c:strRef>
          </c:cat>
          <c:val>
            <c:numRef>
              <c:f>'Q8 - RECS'!$F$38:$F$41</c:f>
              <c:numCache>
                <c:formatCode>General</c:formatCode>
                <c:ptCount val="4"/>
                <c:pt idx="0">
                  <c:v>0</c:v>
                </c:pt>
                <c:pt idx="1">
                  <c:v>2</c:v>
                </c:pt>
                <c:pt idx="2">
                  <c:v>0</c:v>
                </c:pt>
                <c:pt idx="3">
                  <c:v>0</c:v>
                </c:pt>
              </c:numCache>
            </c:numRef>
          </c:val>
        </c:ser>
        <c:ser>
          <c:idx val="5"/>
          <c:order val="5"/>
          <c:tx>
            <c:strRef>
              <c:f>'Q8 - RECS'!$G$37</c:f>
              <c:strCache>
                <c:ptCount val="1"/>
                <c:pt idx="0">
                  <c:v>300 &lt; 500</c:v>
                </c:pt>
              </c:strCache>
            </c:strRef>
          </c:tx>
          <c:cat>
            <c:strRef>
              <c:f>'Q8 - RECS'!$A$38:$A$41</c:f>
              <c:strCache>
                <c:ptCount val="4"/>
                <c:pt idx="0">
                  <c:v>Wind</c:v>
                </c:pt>
                <c:pt idx="1">
                  <c:v>PV &lt; 1 MW</c:v>
                </c:pt>
                <c:pt idx="2">
                  <c:v>PV &gt;= 1 MW</c:v>
                </c:pt>
                <c:pt idx="3">
                  <c:v>Other</c:v>
                </c:pt>
              </c:strCache>
            </c:strRef>
          </c:cat>
          <c:val>
            <c:numRef>
              <c:f>'Q8 - RECS'!$G$38:$G$41</c:f>
              <c:numCache>
                <c:formatCode>General</c:formatCode>
                <c:ptCount val="4"/>
                <c:pt idx="0">
                  <c:v>0</c:v>
                </c:pt>
                <c:pt idx="1">
                  <c:v>3</c:v>
                </c:pt>
                <c:pt idx="2">
                  <c:v>2</c:v>
                </c:pt>
                <c:pt idx="3">
                  <c:v>0</c:v>
                </c:pt>
              </c:numCache>
            </c:numRef>
          </c:val>
        </c:ser>
        <c:ser>
          <c:idx val="6"/>
          <c:order val="6"/>
          <c:tx>
            <c:strRef>
              <c:f>'Q8 - RECS'!$H$37</c:f>
              <c:strCache>
                <c:ptCount val="1"/>
                <c:pt idx="0">
                  <c:v>500+</c:v>
                </c:pt>
              </c:strCache>
            </c:strRef>
          </c:tx>
          <c:cat>
            <c:strRef>
              <c:f>'Q8 - RECS'!$A$38:$A$41</c:f>
              <c:strCache>
                <c:ptCount val="4"/>
                <c:pt idx="0">
                  <c:v>Wind</c:v>
                </c:pt>
                <c:pt idx="1">
                  <c:v>PV &lt; 1 MW</c:v>
                </c:pt>
                <c:pt idx="2">
                  <c:v>PV &gt;= 1 MW</c:v>
                </c:pt>
                <c:pt idx="3">
                  <c:v>Other</c:v>
                </c:pt>
              </c:strCache>
            </c:strRef>
          </c:cat>
          <c:val>
            <c:numRef>
              <c:f>'Q8 - RECS'!$H$38:$H$41</c:f>
              <c:numCache>
                <c:formatCode>General</c:formatCode>
                <c:ptCount val="4"/>
                <c:pt idx="0">
                  <c:v>0</c:v>
                </c:pt>
                <c:pt idx="1">
                  <c:v>2</c:v>
                </c:pt>
                <c:pt idx="2">
                  <c:v>0</c:v>
                </c:pt>
                <c:pt idx="3">
                  <c:v>0</c:v>
                </c:pt>
              </c:numCache>
            </c:numRef>
          </c:val>
        </c:ser>
        <c:overlap val="100"/>
        <c:axId val="89102208"/>
        <c:axId val="89103744"/>
      </c:barChart>
      <c:catAx>
        <c:axId val="89102208"/>
        <c:scaling>
          <c:orientation val="minMax"/>
        </c:scaling>
        <c:axPos val="b"/>
        <c:numFmt formatCode="General" sourceLinked="1"/>
        <c:tickLblPos val="nextTo"/>
        <c:txPr>
          <a:bodyPr rot="0" vert="horz"/>
          <a:lstStyle/>
          <a:p>
            <a:pPr>
              <a:defRPr/>
            </a:pPr>
            <a:endParaRPr lang="en-US"/>
          </a:p>
        </c:txPr>
        <c:crossAx val="89103744"/>
        <c:crosses val="autoZero"/>
        <c:auto val="1"/>
        <c:lblAlgn val="ctr"/>
        <c:lblOffset val="100"/>
      </c:catAx>
      <c:valAx>
        <c:axId val="89103744"/>
        <c:scaling>
          <c:orientation val="minMax"/>
          <c:max val="12"/>
        </c:scaling>
        <c:axPos val="l"/>
        <c:majorGridlines/>
        <c:title>
          <c:tx>
            <c:rich>
              <a:bodyPr/>
              <a:lstStyle/>
              <a:p>
                <a:pPr>
                  <a:defRPr/>
                </a:pPr>
                <a:r>
                  <a:rPr lang="en-US"/>
                  <a:t>Participants Reporting</a:t>
                </a:r>
              </a:p>
            </c:rich>
          </c:tx>
          <c:layout>
            <c:manualLayout>
              <c:xMode val="edge"/>
              <c:yMode val="edge"/>
              <c:x val="2.0004836847482476E-3"/>
              <c:y val="0.34583369413060849"/>
            </c:manualLayout>
          </c:layout>
        </c:title>
        <c:numFmt formatCode="General" sourceLinked="1"/>
        <c:tickLblPos val="nextTo"/>
        <c:txPr>
          <a:bodyPr rot="0" vert="horz"/>
          <a:lstStyle/>
          <a:p>
            <a:pPr>
              <a:defRPr/>
            </a:pPr>
            <a:endParaRPr lang="en-US"/>
          </a:p>
        </c:txPr>
        <c:crossAx val="89102208"/>
        <c:crosses val="autoZero"/>
        <c:crossBetween val="between"/>
        <c:majorUnit val="2"/>
      </c:valAx>
    </c:plotArea>
    <c:legend>
      <c:legendPos val="r"/>
      <c:layout>
        <c:manualLayout>
          <c:xMode val="edge"/>
          <c:yMode val="edge"/>
          <c:x val="0.79727268130558449"/>
          <c:y val="0.21163132664013115"/>
          <c:w val="0.18717210126924622"/>
          <c:h val="0.42367747010271767"/>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6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Provide the typical expected method of REC SALES, REC TYPE and REC CONTRACT DURATION by technology...</a:t>
            </a:r>
            <a:endParaRPr lang="en-US"/>
          </a:p>
          <a:p>
            <a:pPr>
              <a:defRPr/>
            </a:pPr>
            <a:r>
              <a:rPr lang="en-US" sz="1800" b="1" i="0" baseline="0"/>
              <a:t>(Rec-only Price)</a:t>
            </a:r>
          </a:p>
        </c:rich>
      </c:tx>
      <c:layout/>
    </c:title>
    <c:plotArea>
      <c:layout>
        <c:manualLayout>
          <c:layoutTarget val="inner"/>
          <c:xMode val="edge"/>
          <c:yMode val="edge"/>
          <c:x val="0.13915103400752199"/>
          <c:y val="0.15914581109604942"/>
          <c:w val="0.68433065773068258"/>
          <c:h val="0.70013684441075752"/>
        </c:manualLayout>
      </c:layout>
      <c:barChart>
        <c:barDir val="col"/>
        <c:grouping val="percentStacked"/>
        <c:ser>
          <c:idx val="0"/>
          <c:order val="0"/>
          <c:tx>
            <c:strRef>
              <c:f>'Q8 - RECS'!$B$37</c:f>
              <c:strCache>
                <c:ptCount val="1"/>
                <c:pt idx="0">
                  <c:v>0 &lt; 5 $/MWh </c:v>
                </c:pt>
              </c:strCache>
            </c:strRef>
          </c:tx>
          <c:cat>
            <c:strRef>
              <c:f>'Q8 - RECS'!$A$38:$A$41</c:f>
              <c:strCache>
                <c:ptCount val="4"/>
                <c:pt idx="0">
                  <c:v>Wind</c:v>
                </c:pt>
                <c:pt idx="1">
                  <c:v>PV &lt; 1 MW</c:v>
                </c:pt>
                <c:pt idx="2">
                  <c:v>PV &gt;= 1 MW</c:v>
                </c:pt>
                <c:pt idx="3">
                  <c:v>Other</c:v>
                </c:pt>
              </c:strCache>
            </c:strRef>
          </c:cat>
          <c:val>
            <c:numRef>
              <c:f>'Q8 - RECS'!$B$38:$B$41</c:f>
              <c:numCache>
                <c:formatCode>General</c:formatCode>
                <c:ptCount val="4"/>
                <c:pt idx="0">
                  <c:v>1</c:v>
                </c:pt>
                <c:pt idx="1">
                  <c:v>4</c:v>
                </c:pt>
                <c:pt idx="2">
                  <c:v>2</c:v>
                </c:pt>
                <c:pt idx="3">
                  <c:v>0</c:v>
                </c:pt>
              </c:numCache>
            </c:numRef>
          </c:val>
        </c:ser>
        <c:ser>
          <c:idx val="1"/>
          <c:order val="1"/>
          <c:tx>
            <c:strRef>
              <c:f>'Q8 - RECS'!$C$37</c:f>
              <c:strCache>
                <c:ptCount val="1"/>
                <c:pt idx="0">
                  <c:v>5 &lt; 20 </c:v>
                </c:pt>
              </c:strCache>
            </c:strRef>
          </c:tx>
          <c:cat>
            <c:strRef>
              <c:f>'Q8 - RECS'!$A$38:$A$41</c:f>
              <c:strCache>
                <c:ptCount val="4"/>
                <c:pt idx="0">
                  <c:v>Wind</c:v>
                </c:pt>
                <c:pt idx="1">
                  <c:v>PV &lt; 1 MW</c:v>
                </c:pt>
                <c:pt idx="2">
                  <c:v>PV &gt;= 1 MW</c:v>
                </c:pt>
                <c:pt idx="3">
                  <c:v>Other</c:v>
                </c:pt>
              </c:strCache>
            </c:strRef>
          </c:cat>
          <c:val>
            <c:numRef>
              <c:f>'Q8 - RECS'!$C$38:$C$41</c:f>
              <c:numCache>
                <c:formatCode>General</c:formatCode>
                <c:ptCount val="4"/>
                <c:pt idx="0">
                  <c:v>1</c:v>
                </c:pt>
                <c:pt idx="1">
                  <c:v>0</c:v>
                </c:pt>
                <c:pt idx="2">
                  <c:v>0</c:v>
                </c:pt>
                <c:pt idx="3">
                  <c:v>2</c:v>
                </c:pt>
              </c:numCache>
            </c:numRef>
          </c:val>
        </c:ser>
        <c:ser>
          <c:idx val="2"/>
          <c:order val="2"/>
          <c:tx>
            <c:strRef>
              <c:f>'Q8 - RECS'!$D$37</c:f>
              <c:strCache>
                <c:ptCount val="1"/>
                <c:pt idx="0">
                  <c:v>20 &lt; 50</c:v>
                </c:pt>
              </c:strCache>
            </c:strRef>
          </c:tx>
          <c:cat>
            <c:strRef>
              <c:f>'Q8 - RECS'!$A$38:$A$41</c:f>
              <c:strCache>
                <c:ptCount val="4"/>
                <c:pt idx="0">
                  <c:v>Wind</c:v>
                </c:pt>
                <c:pt idx="1">
                  <c:v>PV &lt; 1 MW</c:v>
                </c:pt>
                <c:pt idx="2">
                  <c:v>PV &gt;= 1 MW</c:v>
                </c:pt>
                <c:pt idx="3">
                  <c:v>Other</c:v>
                </c:pt>
              </c:strCache>
            </c:strRef>
          </c:cat>
          <c:val>
            <c:numRef>
              <c:f>'Q8 - RECS'!$D$38:$D$41</c:f>
              <c:numCache>
                <c:formatCode>General</c:formatCode>
                <c:ptCount val="4"/>
                <c:pt idx="0">
                  <c:v>0</c:v>
                </c:pt>
                <c:pt idx="1">
                  <c:v>0</c:v>
                </c:pt>
                <c:pt idx="2">
                  <c:v>0</c:v>
                </c:pt>
                <c:pt idx="3">
                  <c:v>0</c:v>
                </c:pt>
              </c:numCache>
            </c:numRef>
          </c:val>
        </c:ser>
        <c:ser>
          <c:idx val="3"/>
          <c:order val="3"/>
          <c:tx>
            <c:strRef>
              <c:f>'Q8 - RECS'!$E$37</c:f>
              <c:strCache>
                <c:ptCount val="1"/>
                <c:pt idx="0">
                  <c:v>50 &lt; 100 </c:v>
                </c:pt>
              </c:strCache>
            </c:strRef>
          </c:tx>
          <c:cat>
            <c:strRef>
              <c:f>'Q8 - RECS'!$A$38:$A$41</c:f>
              <c:strCache>
                <c:ptCount val="4"/>
                <c:pt idx="0">
                  <c:v>Wind</c:v>
                </c:pt>
                <c:pt idx="1">
                  <c:v>PV &lt; 1 MW</c:v>
                </c:pt>
                <c:pt idx="2">
                  <c:v>PV &gt;= 1 MW</c:v>
                </c:pt>
                <c:pt idx="3">
                  <c:v>Other</c:v>
                </c:pt>
              </c:strCache>
            </c:strRef>
          </c:cat>
          <c:val>
            <c:numRef>
              <c:f>'Q8 - RECS'!$E$38:$E$41</c:f>
              <c:numCache>
                <c:formatCode>General</c:formatCode>
                <c:ptCount val="4"/>
                <c:pt idx="0">
                  <c:v>0</c:v>
                </c:pt>
                <c:pt idx="1">
                  <c:v>0</c:v>
                </c:pt>
                <c:pt idx="2">
                  <c:v>0</c:v>
                </c:pt>
                <c:pt idx="3">
                  <c:v>0</c:v>
                </c:pt>
              </c:numCache>
            </c:numRef>
          </c:val>
        </c:ser>
        <c:ser>
          <c:idx val="4"/>
          <c:order val="4"/>
          <c:tx>
            <c:strRef>
              <c:f>'Q8 - RECS'!$F$37</c:f>
              <c:strCache>
                <c:ptCount val="1"/>
                <c:pt idx="0">
                  <c:v>100 &lt; 300</c:v>
                </c:pt>
              </c:strCache>
            </c:strRef>
          </c:tx>
          <c:cat>
            <c:strRef>
              <c:f>'Q8 - RECS'!$A$38:$A$41</c:f>
              <c:strCache>
                <c:ptCount val="4"/>
                <c:pt idx="0">
                  <c:v>Wind</c:v>
                </c:pt>
                <c:pt idx="1">
                  <c:v>PV &lt; 1 MW</c:v>
                </c:pt>
                <c:pt idx="2">
                  <c:v>PV &gt;= 1 MW</c:v>
                </c:pt>
                <c:pt idx="3">
                  <c:v>Other</c:v>
                </c:pt>
              </c:strCache>
            </c:strRef>
          </c:cat>
          <c:val>
            <c:numRef>
              <c:f>'Q8 - RECS'!$F$38:$F$41</c:f>
              <c:numCache>
                <c:formatCode>General</c:formatCode>
                <c:ptCount val="4"/>
                <c:pt idx="0">
                  <c:v>0</c:v>
                </c:pt>
                <c:pt idx="1">
                  <c:v>2</c:v>
                </c:pt>
                <c:pt idx="2">
                  <c:v>0</c:v>
                </c:pt>
                <c:pt idx="3">
                  <c:v>0</c:v>
                </c:pt>
              </c:numCache>
            </c:numRef>
          </c:val>
        </c:ser>
        <c:ser>
          <c:idx val="5"/>
          <c:order val="5"/>
          <c:tx>
            <c:strRef>
              <c:f>'Q8 - RECS'!$G$37</c:f>
              <c:strCache>
                <c:ptCount val="1"/>
                <c:pt idx="0">
                  <c:v>300 &lt; 500</c:v>
                </c:pt>
              </c:strCache>
            </c:strRef>
          </c:tx>
          <c:cat>
            <c:strRef>
              <c:f>'Q8 - RECS'!$A$38:$A$41</c:f>
              <c:strCache>
                <c:ptCount val="4"/>
                <c:pt idx="0">
                  <c:v>Wind</c:v>
                </c:pt>
                <c:pt idx="1">
                  <c:v>PV &lt; 1 MW</c:v>
                </c:pt>
                <c:pt idx="2">
                  <c:v>PV &gt;= 1 MW</c:v>
                </c:pt>
                <c:pt idx="3">
                  <c:v>Other</c:v>
                </c:pt>
              </c:strCache>
            </c:strRef>
          </c:cat>
          <c:val>
            <c:numRef>
              <c:f>'Q8 - RECS'!$G$38:$G$41</c:f>
              <c:numCache>
                <c:formatCode>General</c:formatCode>
                <c:ptCount val="4"/>
                <c:pt idx="0">
                  <c:v>0</c:v>
                </c:pt>
                <c:pt idx="1">
                  <c:v>3</c:v>
                </c:pt>
                <c:pt idx="2">
                  <c:v>2</c:v>
                </c:pt>
                <c:pt idx="3">
                  <c:v>0</c:v>
                </c:pt>
              </c:numCache>
            </c:numRef>
          </c:val>
        </c:ser>
        <c:ser>
          <c:idx val="6"/>
          <c:order val="6"/>
          <c:tx>
            <c:strRef>
              <c:f>'Q8 - RECS'!$H$37</c:f>
              <c:strCache>
                <c:ptCount val="1"/>
                <c:pt idx="0">
                  <c:v>500+</c:v>
                </c:pt>
              </c:strCache>
            </c:strRef>
          </c:tx>
          <c:cat>
            <c:strRef>
              <c:f>'Q8 - RECS'!$A$38:$A$41</c:f>
              <c:strCache>
                <c:ptCount val="4"/>
                <c:pt idx="0">
                  <c:v>Wind</c:v>
                </c:pt>
                <c:pt idx="1">
                  <c:v>PV &lt; 1 MW</c:v>
                </c:pt>
                <c:pt idx="2">
                  <c:v>PV &gt;= 1 MW</c:v>
                </c:pt>
                <c:pt idx="3">
                  <c:v>Other</c:v>
                </c:pt>
              </c:strCache>
            </c:strRef>
          </c:cat>
          <c:val>
            <c:numRef>
              <c:f>'Q8 - RECS'!$H$38:$H$41</c:f>
              <c:numCache>
                <c:formatCode>General</c:formatCode>
                <c:ptCount val="4"/>
                <c:pt idx="0">
                  <c:v>0</c:v>
                </c:pt>
                <c:pt idx="1">
                  <c:v>2</c:v>
                </c:pt>
                <c:pt idx="2">
                  <c:v>0</c:v>
                </c:pt>
                <c:pt idx="3">
                  <c:v>0</c:v>
                </c:pt>
              </c:numCache>
            </c:numRef>
          </c:val>
        </c:ser>
        <c:overlap val="100"/>
        <c:axId val="89788800"/>
        <c:axId val="89790336"/>
      </c:barChart>
      <c:catAx>
        <c:axId val="89788800"/>
        <c:scaling>
          <c:orientation val="minMax"/>
        </c:scaling>
        <c:axPos val="b"/>
        <c:numFmt formatCode="General" sourceLinked="1"/>
        <c:tickLblPos val="nextTo"/>
        <c:txPr>
          <a:bodyPr rot="0" vert="horz"/>
          <a:lstStyle/>
          <a:p>
            <a:pPr>
              <a:defRPr/>
            </a:pPr>
            <a:endParaRPr lang="en-US"/>
          </a:p>
        </c:txPr>
        <c:crossAx val="89790336"/>
        <c:crosses val="autoZero"/>
        <c:auto val="1"/>
        <c:lblAlgn val="ctr"/>
        <c:lblOffset val="100"/>
      </c:catAx>
      <c:valAx>
        <c:axId val="89790336"/>
        <c:scaling>
          <c:orientation val="minMax"/>
          <c:max val="1"/>
        </c:scaling>
        <c:axPos val="l"/>
        <c:majorGridlines/>
        <c:title>
          <c:tx>
            <c:rich>
              <a:bodyPr/>
              <a:lstStyle/>
              <a:p>
                <a:pPr>
                  <a:defRPr/>
                </a:pPr>
                <a:r>
                  <a:rPr lang="en-US"/>
                  <a:t>Participants Reporting</a:t>
                </a:r>
              </a:p>
            </c:rich>
          </c:tx>
          <c:layout>
            <c:manualLayout>
              <c:xMode val="edge"/>
              <c:yMode val="edge"/>
              <c:x val="3.4835344579840621E-3"/>
              <c:y val="0.29270634278920532"/>
            </c:manualLayout>
          </c:layout>
        </c:title>
        <c:numFmt formatCode="0%" sourceLinked="1"/>
        <c:tickLblPos val="nextTo"/>
        <c:txPr>
          <a:bodyPr rot="0" vert="horz"/>
          <a:lstStyle/>
          <a:p>
            <a:pPr>
              <a:defRPr/>
            </a:pPr>
            <a:endParaRPr lang="en-US"/>
          </a:p>
        </c:txPr>
        <c:crossAx val="89788800"/>
        <c:crosses val="autoZero"/>
        <c:crossBetween val="between"/>
        <c:majorUnit val="0.1"/>
      </c:valAx>
    </c:plotArea>
    <c:legend>
      <c:legendPos val="r"/>
      <c:layout>
        <c:manualLayout>
          <c:xMode val="edge"/>
          <c:yMode val="edge"/>
          <c:x val="0.82545064599706486"/>
          <c:y val="0.1592869908202558"/>
          <c:w val="0.15899413657776584"/>
          <c:h val="0.69853938616151834"/>
        </c:manualLayout>
      </c:layout>
      <c:spPr>
        <a:solidFill>
          <a:sysClr val="window" lastClr="FFFFFF"/>
        </a:solidFill>
        <a:ln>
          <a:solidFill>
            <a:schemeClr val="tx1"/>
          </a:solidFill>
        </a:ln>
      </c:spPr>
    </c:legend>
    <c:plotVisOnly val="1"/>
    <c:dispBlanksAs val="gap"/>
  </c:chart>
  <c:spPr>
    <a:ln>
      <a:noFill/>
    </a:ln>
  </c:spPr>
  <c:txPr>
    <a:bodyPr/>
    <a:lstStyle/>
    <a:p>
      <a:pPr>
        <a:defRPr sz="1800"/>
      </a:pPr>
      <a:endParaRPr lang="en-US"/>
    </a:p>
  </c:txPr>
</c:chartSpace>
</file>

<file path=xl/charts/chart6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comment on the IMPORTANCE of different INCENTIVES PROGRAMS to developing your projects...</a:t>
            </a:r>
            <a:endParaRPr lang="en-US"/>
          </a:p>
          <a:p>
            <a:pPr>
              <a:defRPr/>
            </a:pPr>
            <a:r>
              <a:rPr lang="en-US" sz="1800" b="1" i="0" baseline="0"/>
              <a:t>(Treasury Grants)</a:t>
            </a:r>
          </a:p>
        </c:rich>
      </c:tx>
      <c:layout/>
    </c:title>
    <c:plotArea>
      <c:layout>
        <c:manualLayout>
          <c:layoutTarget val="inner"/>
          <c:xMode val="edge"/>
          <c:yMode val="edge"/>
          <c:x val="0.13768503247939584"/>
          <c:y val="0.15042809969484225"/>
          <c:w val="0.67297877987894805"/>
          <c:h val="0.46069255105907686"/>
        </c:manualLayout>
      </c:layout>
      <c:barChart>
        <c:barDir val="col"/>
        <c:grouping val="percentStacked"/>
        <c:ser>
          <c:idx val="0"/>
          <c:order val="0"/>
          <c:tx>
            <c:strRef>
              <c:f>'Q9 - Incentive Programs'!$B$26</c:f>
              <c:strCache>
                <c:ptCount val="1"/>
                <c:pt idx="0">
                  <c:v>Extremely</c:v>
                </c:pt>
              </c:strCache>
            </c:strRef>
          </c:tx>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Programs'!$B$27:$B$36</c:f>
              <c:numCache>
                <c:formatCode>General</c:formatCode>
                <c:ptCount val="10"/>
                <c:pt idx="0">
                  <c:v>4</c:v>
                </c:pt>
                <c:pt idx="1">
                  <c:v>12</c:v>
                </c:pt>
                <c:pt idx="2">
                  <c:v>7</c:v>
                </c:pt>
                <c:pt idx="3">
                  <c:v>1</c:v>
                </c:pt>
                <c:pt idx="4">
                  <c:v>2</c:v>
                </c:pt>
                <c:pt idx="5">
                  <c:v>0</c:v>
                </c:pt>
                <c:pt idx="6">
                  <c:v>1</c:v>
                </c:pt>
                <c:pt idx="7">
                  <c:v>0</c:v>
                </c:pt>
                <c:pt idx="8">
                  <c:v>0</c:v>
                </c:pt>
                <c:pt idx="9">
                  <c:v>1</c:v>
                </c:pt>
              </c:numCache>
            </c:numRef>
          </c:val>
        </c:ser>
        <c:ser>
          <c:idx val="1"/>
          <c:order val="1"/>
          <c:tx>
            <c:strRef>
              <c:f>'Q9 - Incentive Programs'!$C$26</c:f>
              <c:strCache>
                <c:ptCount val="1"/>
                <c:pt idx="0">
                  <c:v>Very</c:v>
                </c:pt>
              </c:strCache>
            </c:strRef>
          </c:tx>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Programs'!$C$27:$C$36</c:f>
              <c:numCache>
                <c:formatCode>General</c:formatCode>
                <c:ptCount val="10"/>
                <c:pt idx="0">
                  <c:v>0</c:v>
                </c:pt>
                <c:pt idx="1">
                  <c:v>3</c:v>
                </c:pt>
                <c:pt idx="2">
                  <c:v>1</c:v>
                </c:pt>
                <c:pt idx="3">
                  <c:v>0</c:v>
                </c:pt>
                <c:pt idx="4">
                  <c:v>1</c:v>
                </c:pt>
                <c:pt idx="5">
                  <c:v>0</c:v>
                </c:pt>
                <c:pt idx="6">
                  <c:v>0</c:v>
                </c:pt>
                <c:pt idx="7">
                  <c:v>0</c:v>
                </c:pt>
                <c:pt idx="8">
                  <c:v>0</c:v>
                </c:pt>
                <c:pt idx="9">
                  <c:v>0</c:v>
                </c:pt>
              </c:numCache>
            </c:numRef>
          </c:val>
        </c:ser>
        <c:ser>
          <c:idx val="2"/>
          <c:order val="2"/>
          <c:tx>
            <c:strRef>
              <c:f>'Q9 - Incentive Programs'!$D$26</c:f>
              <c:strCache>
                <c:ptCount val="1"/>
                <c:pt idx="0">
                  <c:v>Moderately</c:v>
                </c:pt>
              </c:strCache>
            </c:strRef>
          </c:tx>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Programs'!$D$27:$D$36</c:f>
              <c:numCache>
                <c:formatCode>General</c:formatCode>
                <c:ptCount val="10"/>
                <c:pt idx="0">
                  <c:v>0</c:v>
                </c:pt>
                <c:pt idx="1">
                  <c:v>0</c:v>
                </c:pt>
                <c:pt idx="2">
                  <c:v>1</c:v>
                </c:pt>
                <c:pt idx="3">
                  <c:v>1</c:v>
                </c:pt>
                <c:pt idx="4">
                  <c:v>0</c:v>
                </c:pt>
                <c:pt idx="5">
                  <c:v>1</c:v>
                </c:pt>
                <c:pt idx="6">
                  <c:v>0</c:v>
                </c:pt>
                <c:pt idx="7">
                  <c:v>0</c:v>
                </c:pt>
                <c:pt idx="8">
                  <c:v>0</c:v>
                </c:pt>
                <c:pt idx="9">
                  <c:v>0</c:v>
                </c:pt>
              </c:numCache>
            </c:numRef>
          </c:val>
        </c:ser>
        <c:ser>
          <c:idx val="3"/>
          <c:order val="3"/>
          <c:tx>
            <c:strRef>
              <c:f>'Q9 - Incentive Programs'!$E$26</c:f>
              <c:strCache>
                <c:ptCount val="1"/>
                <c:pt idx="0">
                  <c:v>Slightly</c:v>
                </c:pt>
              </c:strCache>
            </c:strRef>
          </c:tx>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Programs'!$E$27:$E$36</c:f>
              <c:numCache>
                <c:formatCode>General</c:formatCode>
                <c:ptCount val="10"/>
                <c:pt idx="0">
                  <c:v>0</c:v>
                </c:pt>
                <c:pt idx="1">
                  <c:v>2</c:v>
                </c:pt>
                <c:pt idx="2">
                  <c:v>1</c:v>
                </c:pt>
                <c:pt idx="3">
                  <c:v>0</c:v>
                </c:pt>
                <c:pt idx="4">
                  <c:v>1</c:v>
                </c:pt>
                <c:pt idx="5">
                  <c:v>0</c:v>
                </c:pt>
                <c:pt idx="6">
                  <c:v>0</c:v>
                </c:pt>
                <c:pt idx="7">
                  <c:v>0</c:v>
                </c:pt>
                <c:pt idx="8">
                  <c:v>0</c:v>
                </c:pt>
                <c:pt idx="9">
                  <c:v>0</c:v>
                </c:pt>
              </c:numCache>
            </c:numRef>
          </c:val>
        </c:ser>
        <c:ser>
          <c:idx val="4"/>
          <c:order val="4"/>
          <c:tx>
            <c:strRef>
              <c:f>'Q9 - Incentive Programs'!$F$26</c:f>
              <c:strCache>
                <c:ptCount val="1"/>
                <c:pt idx="0">
                  <c:v>None</c:v>
                </c:pt>
              </c:strCache>
            </c:strRef>
          </c:tx>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Programs'!$F$27:$F$36</c:f>
              <c:numCache>
                <c:formatCode>General</c:formatCode>
                <c:ptCount val="10"/>
                <c:pt idx="0">
                  <c:v>0</c:v>
                </c:pt>
                <c:pt idx="1">
                  <c:v>2</c:v>
                </c:pt>
                <c:pt idx="2">
                  <c:v>2</c:v>
                </c:pt>
                <c:pt idx="3">
                  <c:v>0</c:v>
                </c:pt>
                <c:pt idx="4">
                  <c:v>0</c:v>
                </c:pt>
                <c:pt idx="5">
                  <c:v>0</c:v>
                </c:pt>
                <c:pt idx="6">
                  <c:v>0</c:v>
                </c:pt>
                <c:pt idx="7">
                  <c:v>0</c:v>
                </c:pt>
                <c:pt idx="8">
                  <c:v>0</c:v>
                </c:pt>
                <c:pt idx="9">
                  <c:v>0</c:v>
                </c:pt>
              </c:numCache>
            </c:numRef>
          </c:val>
        </c:ser>
        <c:overlap val="100"/>
        <c:axId val="89904640"/>
        <c:axId val="89906176"/>
      </c:barChart>
      <c:catAx>
        <c:axId val="89904640"/>
        <c:scaling>
          <c:orientation val="minMax"/>
        </c:scaling>
        <c:axPos val="b"/>
        <c:numFmt formatCode="General" sourceLinked="1"/>
        <c:tickLblPos val="nextTo"/>
        <c:txPr>
          <a:bodyPr rot="-2700000" vert="horz"/>
          <a:lstStyle/>
          <a:p>
            <a:pPr>
              <a:defRPr/>
            </a:pPr>
            <a:endParaRPr lang="en-US"/>
          </a:p>
        </c:txPr>
        <c:crossAx val="89906176"/>
        <c:crosses val="autoZero"/>
        <c:auto val="1"/>
        <c:lblAlgn val="ctr"/>
        <c:lblOffset val="100"/>
      </c:catAx>
      <c:valAx>
        <c:axId val="89906176"/>
        <c:scaling>
          <c:orientation val="minMax"/>
          <c:max val="1"/>
        </c:scaling>
        <c:axPos val="l"/>
        <c:majorGridlines/>
        <c:title>
          <c:tx>
            <c:rich>
              <a:bodyPr/>
              <a:lstStyle/>
              <a:p>
                <a:pPr>
                  <a:defRPr/>
                </a:pPr>
                <a:r>
                  <a:rPr lang="en-US"/>
                  <a:t>Participants Reporting</a:t>
                </a:r>
              </a:p>
            </c:rich>
          </c:tx>
          <c:layout>
            <c:manualLayout>
              <c:xMode val="edge"/>
              <c:yMode val="edge"/>
              <c:x val="1.4830507732358151E-3"/>
              <c:y val="0.19923557855319321"/>
            </c:manualLayout>
          </c:layout>
        </c:title>
        <c:numFmt formatCode="0%" sourceLinked="1"/>
        <c:tickLblPos val="nextTo"/>
        <c:txPr>
          <a:bodyPr rot="0" vert="horz"/>
          <a:lstStyle/>
          <a:p>
            <a:pPr>
              <a:defRPr/>
            </a:pPr>
            <a:endParaRPr lang="en-US"/>
          </a:p>
        </c:txPr>
        <c:crossAx val="89904640"/>
        <c:crosses val="autoZero"/>
        <c:crossBetween val="between"/>
        <c:majorUnit val="0.1"/>
      </c:valAx>
    </c:plotArea>
    <c:legend>
      <c:legendPos val="r"/>
      <c:layout>
        <c:manualLayout>
          <c:xMode val="edge"/>
          <c:yMode val="edge"/>
          <c:x val="0.81328974643218288"/>
          <c:y val="0.15063923570944193"/>
          <c:w val="0.16386601675567111"/>
          <c:h val="0.46262238097849934"/>
        </c:manualLayout>
      </c:layout>
      <c:spPr>
        <a:solidFill>
          <a:sysClr val="window" lastClr="FFFFFF"/>
        </a:solidFill>
        <a:ln>
          <a:solidFill>
            <a:schemeClr val="tx1"/>
          </a:solidFill>
        </a:ln>
      </c:spPr>
    </c:legend>
    <c:plotVisOnly val="1"/>
    <c:dispBlanksAs val="gap"/>
  </c:chart>
  <c:spPr>
    <a:ln>
      <a:noFill/>
    </a:ln>
  </c:spPr>
  <c:txPr>
    <a:bodyPr/>
    <a:lstStyle/>
    <a:p>
      <a:pPr>
        <a:defRPr sz="1800"/>
      </a:pPr>
      <a:endParaRPr lang="en-US"/>
    </a:p>
  </c:txPr>
</c:chartSpace>
</file>

<file path=xl/charts/chart6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comment on the IMPORTANCE of different INCENTIVES PROGRAMS to developing your projects...</a:t>
            </a:r>
            <a:endParaRPr lang="en-US"/>
          </a:p>
          <a:p>
            <a:pPr>
              <a:defRPr/>
            </a:pPr>
            <a:r>
              <a:rPr lang="en-US" sz="1800" b="1" i="0" baseline="0"/>
              <a:t>(Treasury Grants)</a:t>
            </a:r>
          </a:p>
        </c:rich>
      </c:tx>
      <c:layout/>
    </c:title>
    <c:plotArea>
      <c:layout>
        <c:manualLayout>
          <c:layoutTarget val="inner"/>
          <c:xMode val="edge"/>
          <c:yMode val="edge"/>
          <c:x val="0.11543927088085859"/>
          <c:y val="0.16892512366658646"/>
          <c:w val="0.85539402498695327"/>
          <c:h val="0.69681713273754786"/>
        </c:manualLayout>
      </c:layout>
      <c:barChart>
        <c:barDir val="col"/>
        <c:grouping val="stacked"/>
        <c:ser>
          <c:idx val="0"/>
          <c:order val="0"/>
          <c:tx>
            <c:strRef>
              <c:f>'Q9 - Incentive Programs'!$A$27</c:f>
              <c:strCache>
                <c:ptCount val="1"/>
                <c:pt idx="0">
                  <c:v>Wind</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Programs'!$B$27:$F$27</c:f>
              <c:numCache>
                <c:formatCode>General</c:formatCode>
                <c:ptCount val="5"/>
                <c:pt idx="0">
                  <c:v>4</c:v>
                </c:pt>
                <c:pt idx="1">
                  <c:v>0</c:v>
                </c:pt>
                <c:pt idx="2">
                  <c:v>0</c:v>
                </c:pt>
                <c:pt idx="3">
                  <c:v>0</c:v>
                </c:pt>
                <c:pt idx="4">
                  <c:v>0</c:v>
                </c:pt>
              </c:numCache>
            </c:numRef>
          </c:val>
        </c:ser>
        <c:ser>
          <c:idx val="1"/>
          <c:order val="1"/>
          <c:tx>
            <c:strRef>
              <c:f>'Q9 - Incentive Programs'!$A$28</c:f>
              <c:strCache>
                <c:ptCount val="1"/>
                <c:pt idx="0">
                  <c:v>PV &lt; 1 MW</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Programs'!$B$28:$F$28</c:f>
              <c:numCache>
                <c:formatCode>General</c:formatCode>
                <c:ptCount val="5"/>
                <c:pt idx="0">
                  <c:v>12</c:v>
                </c:pt>
                <c:pt idx="1">
                  <c:v>3</c:v>
                </c:pt>
                <c:pt idx="2">
                  <c:v>0</c:v>
                </c:pt>
                <c:pt idx="3">
                  <c:v>2</c:v>
                </c:pt>
                <c:pt idx="4">
                  <c:v>2</c:v>
                </c:pt>
              </c:numCache>
            </c:numRef>
          </c:val>
        </c:ser>
        <c:ser>
          <c:idx val="2"/>
          <c:order val="2"/>
          <c:tx>
            <c:strRef>
              <c:f>'Q9 - Incentive Programs'!$A$29</c:f>
              <c:strCache>
                <c:ptCount val="1"/>
                <c:pt idx="0">
                  <c:v>PV &gt;= 1 MW</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Programs'!$B$29:$F$29</c:f>
              <c:numCache>
                <c:formatCode>General</c:formatCode>
                <c:ptCount val="5"/>
                <c:pt idx="0">
                  <c:v>7</c:v>
                </c:pt>
                <c:pt idx="1">
                  <c:v>1</c:v>
                </c:pt>
                <c:pt idx="2">
                  <c:v>1</c:v>
                </c:pt>
                <c:pt idx="3">
                  <c:v>1</c:v>
                </c:pt>
                <c:pt idx="4">
                  <c:v>2</c:v>
                </c:pt>
              </c:numCache>
            </c:numRef>
          </c:val>
        </c:ser>
        <c:ser>
          <c:idx val="3"/>
          <c:order val="3"/>
          <c:tx>
            <c:strRef>
              <c:f>'Q9 - Incentive Programs'!$A$30</c:f>
              <c:strCache>
                <c:ptCount val="1"/>
                <c:pt idx="0">
                  <c:v>CSP</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Programs'!$B$30:$F$30</c:f>
              <c:numCache>
                <c:formatCode>General</c:formatCode>
                <c:ptCount val="5"/>
                <c:pt idx="0">
                  <c:v>1</c:v>
                </c:pt>
                <c:pt idx="1">
                  <c:v>0</c:v>
                </c:pt>
                <c:pt idx="2">
                  <c:v>1</c:v>
                </c:pt>
                <c:pt idx="3">
                  <c:v>0</c:v>
                </c:pt>
                <c:pt idx="4">
                  <c:v>0</c:v>
                </c:pt>
              </c:numCache>
            </c:numRef>
          </c:val>
        </c:ser>
        <c:ser>
          <c:idx val="4"/>
          <c:order val="4"/>
          <c:tx>
            <c:strRef>
              <c:f>'Q9 - Incentive Programs'!$A$31</c:f>
              <c:strCache>
                <c:ptCount val="1"/>
                <c:pt idx="0">
                  <c:v>Solar Thermal (non-elec)</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Programs'!$B$31:$F$31</c:f>
              <c:numCache>
                <c:formatCode>General</c:formatCode>
                <c:ptCount val="5"/>
                <c:pt idx="0">
                  <c:v>2</c:v>
                </c:pt>
                <c:pt idx="1">
                  <c:v>1</c:v>
                </c:pt>
                <c:pt idx="2">
                  <c:v>0</c:v>
                </c:pt>
                <c:pt idx="3">
                  <c:v>1</c:v>
                </c:pt>
                <c:pt idx="4">
                  <c:v>0</c:v>
                </c:pt>
              </c:numCache>
            </c:numRef>
          </c:val>
        </c:ser>
        <c:ser>
          <c:idx val="5"/>
          <c:order val="5"/>
          <c:tx>
            <c:strRef>
              <c:f>'Q9 - Incentive Programs'!$A$32</c:f>
              <c:strCache>
                <c:ptCount val="1"/>
                <c:pt idx="0">
                  <c:v>Geothermal</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Programs'!$B$32:$F$32</c:f>
              <c:numCache>
                <c:formatCode>General</c:formatCode>
                <c:ptCount val="5"/>
                <c:pt idx="0">
                  <c:v>0</c:v>
                </c:pt>
                <c:pt idx="1">
                  <c:v>0</c:v>
                </c:pt>
                <c:pt idx="2">
                  <c:v>1</c:v>
                </c:pt>
                <c:pt idx="3">
                  <c:v>0</c:v>
                </c:pt>
                <c:pt idx="4">
                  <c:v>0</c:v>
                </c:pt>
              </c:numCache>
            </c:numRef>
          </c:val>
        </c:ser>
        <c:ser>
          <c:idx val="6"/>
          <c:order val="6"/>
          <c:tx>
            <c:strRef>
              <c:f>'Q9 - Incentive Programs'!$A$33</c:f>
              <c:strCache>
                <c:ptCount val="1"/>
                <c:pt idx="0">
                  <c:v>Biomass - Elec</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Programs'!$B$33:$F$33</c:f>
              <c:numCache>
                <c:formatCode>General</c:formatCode>
                <c:ptCount val="5"/>
                <c:pt idx="0">
                  <c:v>1</c:v>
                </c:pt>
                <c:pt idx="1">
                  <c:v>0</c:v>
                </c:pt>
                <c:pt idx="2">
                  <c:v>0</c:v>
                </c:pt>
                <c:pt idx="3">
                  <c:v>0</c:v>
                </c:pt>
                <c:pt idx="4">
                  <c:v>0</c:v>
                </c:pt>
              </c:numCache>
            </c:numRef>
          </c:val>
        </c:ser>
        <c:ser>
          <c:idx val="7"/>
          <c:order val="7"/>
          <c:tx>
            <c:strRef>
              <c:f>'Q9 - Incentive Programs'!$A$34</c:f>
              <c:strCache>
                <c:ptCount val="1"/>
                <c:pt idx="0">
                  <c:v>Biomass - Non-elec</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Programs'!$B$34:$F$34</c:f>
              <c:numCache>
                <c:formatCode>General</c:formatCode>
                <c:ptCount val="5"/>
                <c:pt idx="0">
                  <c:v>0</c:v>
                </c:pt>
                <c:pt idx="1">
                  <c:v>0</c:v>
                </c:pt>
                <c:pt idx="2">
                  <c:v>0</c:v>
                </c:pt>
                <c:pt idx="3">
                  <c:v>0</c:v>
                </c:pt>
                <c:pt idx="4">
                  <c:v>0</c:v>
                </c:pt>
              </c:numCache>
            </c:numRef>
          </c:val>
        </c:ser>
        <c:ser>
          <c:idx val="8"/>
          <c:order val="8"/>
          <c:tx>
            <c:strRef>
              <c:f>'Q9 - Incentive Programs'!$A$35</c:f>
              <c:strCache>
                <c:ptCount val="1"/>
                <c:pt idx="0">
                  <c:v>Hydro</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Programs'!$B$35:$F$35</c:f>
              <c:numCache>
                <c:formatCode>General</c:formatCode>
                <c:ptCount val="5"/>
                <c:pt idx="0">
                  <c:v>0</c:v>
                </c:pt>
                <c:pt idx="1">
                  <c:v>0</c:v>
                </c:pt>
                <c:pt idx="2">
                  <c:v>0</c:v>
                </c:pt>
                <c:pt idx="3">
                  <c:v>0</c:v>
                </c:pt>
                <c:pt idx="4">
                  <c:v>0</c:v>
                </c:pt>
              </c:numCache>
            </c:numRef>
          </c:val>
        </c:ser>
        <c:ser>
          <c:idx val="9"/>
          <c:order val="9"/>
          <c:tx>
            <c:strRef>
              <c:f>'Q9 - Incentive Programs'!$A$36</c:f>
              <c:strCache>
                <c:ptCount val="1"/>
                <c:pt idx="0">
                  <c:v>Other Technologies</c:v>
                </c:pt>
              </c:strCache>
            </c:strRef>
          </c:tx>
          <c:cat>
            <c:strRef>
              <c:f>'Q9 - Incentive Programs'!$B$26:$F$26</c:f>
              <c:strCache>
                <c:ptCount val="5"/>
                <c:pt idx="0">
                  <c:v>Extremely</c:v>
                </c:pt>
                <c:pt idx="1">
                  <c:v>Very</c:v>
                </c:pt>
                <c:pt idx="2">
                  <c:v>Moderately</c:v>
                </c:pt>
                <c:pt idx="3">
                  <c:v>Slightly</c:v>
                </c:pt>
                <c:pt idx="4">
                  <c:v>None</c:v>
                </c:pt>
              </c:strCache>
            </c:strRef>
          </c:cat>
          <c:val>
            <c:numRef>
              <c:f>'Q9 - Incentive Programs'!$B$36:$F$36</c:f>
              <c:numCache>
                <c:formatCode>General</c:formatCode>
                <c:ptCount val="5"/>
                <c:pt idx="0">
                  <c:v>1</c:v>
                </c:pt>
                <c:pt idx="1">
                  <c:v>0</c:v>
                </c:pt>
                <c:pt idx="2">
                  <c:v>0</c:v>
                </c:pt>
                <c:pt idx="3">
                  <c:v>0</c:v>
                </c:pt>
                <c:pt idx="4">
                  <c:v>0</c:v>
                </c:pt>
              </c:numCache>
            </c:numRef>
          </c:val>
        </c:ser>
        <c:overlap val="100"/>
        <c:axId val="90056960"/>
        <c:axId val="90079232"/>
      </c:barChart>
      <c:catAx>
        <c:axId val="90056960"/>
        <c:scaling>
          <c:orientation val="minMax"/>
        </c:scaling>
        <c:axPos val="b"/>
        <c:numFmt formatCode="General" sourceLinked="1"/>
        <c:tickLblPos val="nextTo"/>
        <c:txPr>
          <a:bodyPr rot="0" vert="horz"/>
          <a:lstStyle/>
          <a:p>
            <a:pPr>
              <a:defRPr/>
            </a:pPr>
            <a:endParaRPr lang="en-US"/>
          </a:p>
        </c:txPr>
        <c:crossAx val="90079232"/>
        <c:crosses val="autoZero"/>
        <c:auto val="1"/>
        <c:lblAlgn val="ctr"/>
        <c:lblOffset val="100"/>
      </c:catAx>
      <c:valAx>
        <c:axId val="90079232"/>
        <c:scaling>
          <c:orientation val="minMax"/>
        </c:scaling>
        <c:axPos val="l"/>
        <c:majorGridlines/>
        <c:title>
          <c:tx>
            <c:rich>
              <a:bodyPr/>
              <a:lstStyle/>
              <a:p>
                <a:pPr>
                  <a:defRPr/>
                </a:pPr>
                <a:r>
                  <a:rPr lang="en-US"/>
                  <a:t>Participants Reporting</a:t>
                </a:r>
              </a:p>
            </c:rich>
          </c:tx>
          <c:layout>
            <c:manualLayout>
              <c:xMode val="edge"/>
              <c:yMode val="edge"/>
              <c:x val="0"/>
              <c:y val="0.31191247875708078"/>
            </c:manualLayout>
          </c:layout>
        </c:title>
        <c:numFmt formatCode="General" sourceLinked="1"/>
        <c:tickLblPos val="nextTo"/>
        <c:txPr>
          <a:bodyPr rot="0" vert="horz"/>
          <a:lstStyle/>
          <a:p>
            <a:pPr>
              <a:defRPr/>
            </a:pPr>
            <a:endParaRPr lang="en-US"/>
          </a:p>
        </c:txPr>
        <c:crossAx val="90056960"/>
        <c:crosses val="autoZero"/>
        <c:crossBetween val="between"/>
        <c:majorUnit val="4"/>
      </c:valAx>
    </c:plotArea>
    <c:legend>
      <c:legendPos val="b"/>
      <c:layout>
        <c:manualLayout>
          <c:xMode val="edge"/>
          <c:yMode val="edge"/>
          <c:x val="0.65323703857415061"/>
          <c:y val="0.14741792015339295"/>
          <c:w val="0.34553856872054406"/>
          <c:h val="0.57018697094302861"/>
        </c:manualLayout>
      </c:layout>
      <c:spPr>
        <a:solidFill>
          <a:schemeClr val="bg1"/>
        </a:solidFill>
        <a:ln>
          <a:noFill/>
        </a:ln>
      </c:spPr>
    </c:legend>
    <c:plotVisOnly val="1"/>
    <c:dispBlanksAs val="gap"/>
  </c:chart>
  <c:spPr>
    <a:ln>
      <a:noFill/>
    </a:ln>
  </c:spPr>
  <c:txPr>
    <a:bodyPr/>
    <a:lstStyle/>
    <a:p>
      <a:pPr>
        <a:defRPr sz="1800"/>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Please tell us about your projects IN DEVELOPMENT and those that CLOSED FINANCING  in Q3 2010... </a:t>
            </a:r>
            <a:endParaRPr lang="en-US"/>
          </a:p>
          <a:p>
            <a:pPr algn="ctr">
              <a:defRPr/>
            </a:pPr>
            <a:r>
              <a:rPr lang="en-US" sz="1800" b="1" i="0" baseline="0"/>
              <a:t>(Form of Financial Closure)</a:t>
            </a:r>
            <a:endParaRPr lang="en-US"/>
          </a:p>
        </c:rich>
      </c:tx>
      <c:layout/>
    </c:title>
    <c:plotArea>
      <c:layout>
        <c:manualLayout>
          <c:layoutTarget val="inner"/>
          <c:xMode val="edge"/>
          <c:yMode val="edge"/>
          <c:x val="0.13654646987789651"/>
          <c:y val="0.15774658643174319"/>
          <c:w val="0.85101096768595852"/>
          <c:h val="0.71642372628443562"/>
        </c:manualLayout>
      </c:layout>
      <c:barChart>
        <c:barDir val="col"/>
        <c:grouping val="stacked"/>
        <c:ser>
          <c:idx val="0"/>
          <c:order val="0"/>
          <c:tx>
            <c:strRef>
              <c:f>'Q3 - Project Info'!$C$52</c:f>
              <c:strCache>
                <c:ptCount val="1"/>
                <c:pt idx="0">
                  <c:v>Early Stage</c:v>
                </c:pt>
              </c:strCache>
            </c:strRef>
          </c:tx>
          <c:cat>
            <c:strRef>
              <c:f>'Q3 - Project Info'!$A$53:$A$56</c:f>
              <c:strCache>
                <c:ptCount val="4"/>
                <c:pt idx="0">
                  <c:v>Wind</c:v>
                </c:pt>
                <c:pt idx="1">
                  <c:v>PV &lt; 1 MW</c:v>
                </c:pt>
                <c:pt idx="2">
                  <c:v>PV &gt;= 1 MW</c:v>
                </c:pt>
                <c:pt idx="3">
                  <c:v>Other</c:v>
                </c:pt>
              </c:strCache>
            </c:strRef>
          </c:cat>
          <c:val>
            <c:numRef>
              <c:f>'Q3 - Project Info'!$C$53:$C$56</c:f>
              <c:numCache>
                <c:formatCode>General</c:formatCode>
                <c:ptCount val="4"/>
                <c:pt idx="0">
                  <c:v>2</c:v>
                </c:pt>
                <c:pt idx="1">
                  <c:v>6</c:v>
                </c:pt>
                <c:pt idx="2">
                  <c:v>3</c:v>
                </c:pt>
                <c:pt idx="3">
                  <c:v>4</c:v>
                </c:pt>
              </c:numCache>
            </c:numRef>
          </c:val>
        </c:ser>
        <c:ser>
          <c:idx val="1"/>
          <c:order val="1"/>
          <c:tx>
            <c:strRef>
              <c:f>'Q3 - Project Info'!$D$52</c:f>
              <c:strCache>
                <c:ptCount val="1"/>
                <c:pt idx="0">
                  <c:v>Construction</c:v>
                </c:pt>
              </c:strCache>
            </c:strRef>
          </c:tx>
          <c:val>
            <c:numRef>
              <c:f>'Q3 - Project Info'!$D$53:$D$56</c:f>
              <c:numCache>
                <c:formatCode>General</c:formatCode>
                <c:ptCount val="4"/>
                <c:pt idx="0">
                  <c:v>1</c:v>
                </c:pt>
                <c:pt idx="1">
                  <c:v>3</c:v>
                </c:pt>
                <c:pt idx="2">
                  <c:v>3</c:v>
                </c:pt>
                <c:pt idx="3">
                  <c:v>3</c:v>
                </c:pt>
              </c:numCache>
            </c:numRef>
          </c:val>
        </c:ser>
        <c:ser>
          <c:idx val="2"/>
          <c:order val="2"/>
          <c:tx>
            <c:strRef>
              <c:f>'Q3 - Project Info'!$E$52</c:f>
              <c:strCache>
                <c:ptCount val="1"/>
                <c:pt idx="0">
                  <c:v>Primary</c:v>
                </c:pt>
              </c:strCache>
            </c:strRef>
          </c:tx>
          <c:cat>
            <c:strRef>
              <c:f>'Q3 - Project Info'!$A$53:$A$56</c:f>
              <c:strCache>
                <c:ptCount val="4"/>
                <c:pt idx="0">
                  <c:v>Wind</c:v>
                </c:pt>
                <c:pt idx="1">
                  <c:v>PV &lt; 1 MW</c:v>
                </c:pt>
                <c:pt idx="2">
                  <c:v>PV &gt;= 1 MW</c:v>
                </c:pt>
                <c:pt idx="3">
                  <c:v>Other</c:v>
                </c:pt>
              </c:strCache>
            </c:strRef>
          </c:cat>
          <c:val>
            <c:numRef>
              <c:f>'Q3 - Project Info'!$E$53:$E$56</c:f>
              <c:numCache>
                <c:formatCode>General</c:formatCode>
                <c:ptCount val="4"/>
                <c:pt idx="0">
                  <c:v>3</c:v>
                </c:pt>
                <c:pt idx="1">
                  <c:v>9</c:v>
                </c:pt>
                <c:pt idx="2">
                  <c:v>2</c:v>
                </c:pt>
                <c:pt idx="3">
                  <c:v>1</c:v>
                </c:pt>
              </c:numCache>
            </c:numRef>
          </c:val>
        </c:ser>
        <c:ser>
          <c:idx val="3"/>
          <c:order val="3"/>
          <c:tx>
            <c:strRef>
              <c:f>'Q3 - Project Info'!$F$52</c:f>
              <c:strCache>
                <c:ptCount val="1"/>
                <c:pt idx="0">
                  <c:v>Re-Finance</c:v>
                </c:pt>
              </c:strCache>
            </c:strRef>
          </c:tx>
          <c:cat>
            <c:strRef>
              <c:f>'Q3 - Project Info'!$A$53:$A$56</c:f>
              <c:strCache>
                <c:ptCount val="4"/>
                <c:pt idx="0">
                  <c:v>Wind</c:v>
                </c:pt>
                <c:pt idx="1">
                  <c:v>PV &lt; 1 MW</c:v>
                </c:pt>
                <c:pt idx="2">
                  <c:v>PV &gt;= 1 MW</c:v>
                </c:pt>
                <c:pt idx="3">
                  <c:v>Other</c:v>
                </c:pt>
              </c:strCache>
            </c:strRef>
          </c:cat>
          <c:val>
            <c:numRef>
              <c:f>'Q3 - Project Info'!$F$53:$F$56</c:f>
              <c:numCache>
                <c:formatCode>General</c:formatCode>
                <c:ptCount val="4"/>
                <c:pt idx="0">
                  <c:v>0</c:v>
                </c:pt>
                <c:pt idx="1">
                  <c:v>0</c:v>
                </c:pt>
                <c:pt idx="2">
                  <c:v>0</c:v>
                </c:pt>
                <c:pt idx="3">
                  <c:v>0</c:v>
                </c:pt>
              </c:numCache>
            </c:numRef>
          </c:val>
        </c:ser>
        <c:ser>
          <c:idx val="4"/>
          <c:order val="4"/>
          <c:tx>
            <c:strRef>
              <c:f>'Q3 - Project Info'!$G$52</c:f>
              <c:strCache>
                <c:ptCount val="1"/>
                <c:pt idx="0">
                  <c:v>Other</c:v>
                </c:pt>
              </c:strCache>
            </c:strRef>
          </c:tx>
          <c:cat>
            <c:strRef>
              <c:f>'Q3 - Project Info'!$A$53:$A$56</c:f>
              <c:strCache>
                <c:ptCount val="4"/>
                <c:pt idx="0">
                  <c:v>Wind</c:v>
                </c:pt>
                <c:pt idx="1">
                  <c:v>PV &lt; 1 MW</c:v>
                </c:pt>
                <c:pt idx="2">
                  <c:v>PV &gt;= 1 MW</c:v>
                </c:pt>
                <c:pt idx="3">
                  <c:v>Other</c:v>
                </c:pt>
              </c:strCache>
            </c:strRef>
          </c:cat>
          <c:val>
            <c:numRef>
              <c:f>'Q3 - Project Info'!$G$53:$G$56</c:f>
              <c:numCache>
                <c:formatCode>General</c:formatCode>
                <c:ptCount val="4"/>
                <c:pt idx="0">
                  <c:v>0</c:v>
                </c:pt>
                <c:pt idx="1">
                  <c:v>3</c:v>
                </c:pt>
                <c:pt idx="2">
                  <c:v>0</c:v>
                </c:pt>
                <c:pt idx="3">
                  <c:v>1</c:v>
                </c:pt>
              </c:numCache>
            </c:numRef>
          </c:val>
        </c:ser>
        <c:ser>
          <c:idx val="5"/>
          <c:order val="5"/>
          <c:tx>
            <c:strRef>
              <c:f>'Q3 - Project Info'!$H$52</c:f>
              <c:strCache>
                <c:ptCount val="1"/>
                <c:pt idx="0">
                  <c:v>Don't Know</c:v>
                </c:pt>
              </c:strCache>
            </c:strRef>
          </c:tx>
          <c:cat>
            <c:strRef>
              <c:f>'Q3 - Project Info'!$A$53:$A$56</c:f>
              <c:strCache>
                <c:ptCount val="4"/>
                <c:pt idx="0">
                  <c:v>Wind</c:v>
                </c:pt>
                <c:pt idx="1">
                  <c:v>PV &lt; 1 MW</c:v>
                </c:pt>
                <c:pt idx="2">
                  <c:v>PV &gt;= 1 MW</c:v>
                </c:pt>
                <c:pt idx="3">
                  <c:v>Other</c:v>
                </c:pt>
              </c:strCache>
            </c:strRef>
          </c:cat>
          <c:val>
            <c:numRef>
              <c:f>'Q3 - Project Info'!$H$53:$H$56</c:f>
              <c:numCache>
                <c:formatCode>General</c:formatCode>
                <c:ptCount val="4"/>
                <c:pt idx="0">
                  <c:v>0</c:v>
                </c:pt>
                <c:pt idx="1">
                  <c:v>2</c:v>
                </c:pt>
                <c:pt idx="2">
                  <c:v>2</c:v>
                </c:pt>
                <c:pt idx="3">
                  <c:v>0</c:v>
                </c:pt>
              </c:numCache>
            </c:numRef>
          </c:val>
        </c:ser>
        <c:overlap val="100"/>
        <c:axId val="84757504"/>
        <c:axId val="84763392"/>
      </c:barChart>
      <c:catAx>
        <c:axId val="84757504"/>
        <c:scaling>
          <c:orientation val="minMax"/>
        </c:scaling>
        <c:axPos val="b"/>
        <c:numFmt formatCode="General" sourceLinked="1"/>
        <c:tickLblPos val="nextTo"/>
        <c:txPr>
          <a:bodyPr rot="0" vert="horz"/>
          <a:lstStyle/>
          <a:p>
            <a:pPr>
              <a:defRPr sz="1800"/>
            </a:pPr>
            <a:endParaRPr lang="en-US"/>
          </a:p>
        </c:txPr>
        <c:crossAx val="84763392"/>
        <c:crosses val="autoZero"/>
        <c:auto val="1"/>
        <c:lblAlgn val="ctr"/>
        <c:lblOffset val="100"/>
      </c:catAx>
      <c:valAx>
        <c:axId val="84763392"/>
        <c:scaling>
          <c:orientation val="minMax"/>
          <c:max val="30"/>
        </c:scaling>
        <c:axPos val="l"/>
        <c:majorGridlines/>
        <c:title>
          <c:tx>
            <c:rich>
              <a:bodyPr/>
              <a:lstStyle/>
              <a:p>
                <a:pPr>
                  <a:defRPr sz="1800"/>
                </a:pPr>
                <a:r>
                  <a:rPr lang="en-US" sz="1800"/>
                  <a:t>Participants Reporting</a:t>
                </a:r>
              </a:p>
            </c:rich>
          </c:tx>
          <c:layout>
            <c:manualLayout>
              <c:xMode val="edge"/>
              <c:yMode val="edge"/>
              <c:x val="1.0540403849906387E-2"/>
              <c:y val="0.33537067965898987"/>
            </c:manualLayout>
          </c:layout>
        </c:title>
        <c:numFmt formatCode="General" sourceLinked="1"/>
        <c:tickLblPos val="nextTo"/>
        <c:txPr>
          <a:bodyPr rot="0" vert="horz"/>
          <a:lstStyle/>
          <a:p>
            <a:pPr>
              <a:defRPr sz="1800"/>
            </a:pPr>
            <a:endParaRPr lang="en-US"/>
          </a:p>
        </c:txPr>
        <c:crossAx val="84757504"/>
        <c:crosses val="autoZero"/>
        <c:crossBetween val="between"/>
        <c:majorUnit val="5"/>
      </c:valAx>
    </c:plotArea>
    <c:legend>
      <c:legendPos val="r"/>
      <c:layout>
        <c:manualLayout>
          <c:xMode val="edge"/>
          <c:yMode val="edge"/>
          <c:x val="0.75672980998616324"/>
          <c:y val="0.18236297239014163"/>
          <c:w val="0.22129172788143664"/>
          <c:h val="0.31202080783879255"/>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7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comment on the IMPORTANCE of different INCENTIVES PROGRAMS to developing your projects...</a:t>
            </a:r>
          </a:p>
          <a:p>
            <a:pPr>
              <a:defRPr/>
            </a:pPr>
            <a:r>
              <a:rPr lang="en-US" sz="1800" b="1" i="0" baseline="0"/>
              <a:t>(State Incentives)</a:t>
            </a:r>
          </a:p>
        </c:rich>
      </c:tx>
      <c:layout/>
    </c:title>
    <c:plotArea>
      <c:layout>
        <c:manualLayout>
          <c:layoutTarget val="inner"/>
          <c:xMode val="edge"/>
          <c:yMode val="edge"/>
          <c:x val="0.13670119761604843"/>
          <c:y val="0.1599003050192444"/>
          <c:w val="0.69712646651242161"/>
          <c:h val="0.44209935731151834"/>
        </c:manualLayout>
      </c:layout>
      <c:barChart>
        <c:barDir val="col"/>
        <c:grouping val="percentStacked"/>
        <c:ser>
          <c:idx val="0"/>
          <c:order val="0"/>
          <c:tx>
            <c:strRef>
              <c:f>'Q9 - Incentive Programs'!$B$58</c:f>
              <c:strCache>
                <c:ptCount val="1"/>
                <c:pt idx="0">
                  <c:v>Extremely</c:v>
                </c:pt>
              </c:strCache>
            </c:strRef>
          </c:tx>
          <c:cat>
            <c:strRef>
              <c:f>'Q9 - Incentive Programs'!$A$59:$A$68</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Programs'!$B$59:$B$68</c:f>
              <c:numCache>
                <c:formatCode>General</c:formatCode>
                <c:ptCount val="10"/>
                <c:pt idx="0">
                  <c:v>3</c:v>
                </c:pt>
                <c:pt idx="1">
                  <c:v>10</c:v>
                </c:pt>
                <c:pt idx="2">
                  <c:v>6</c:v>
                </c:pt>
                <c:pt idx="3">
                  <c:v>0</c:v>
                </c:pt>
                <c:pt idx="4">
                  <c:v>2</c:v>
                </c:pt>
                <c:pt idx="5">
                  <c:v>0</c:v>
                </c:pt>
                <c:pt idx="6">
                  <c:v>0</c:v>
                </c:pt>
                <c:pt idx="7">
                  <c:v>0</c:v>
                </c:pt>
                <c:pt idx="8">
                  <c:v>0</c:v>
                </c:pt>
                <c:pt idx="9">
                  <c:v>0</c:v>
                </c:pt>
              </c:numCache>
            </c:numRef>
          </c:val>
        </c:ser>
        <c:ser>
          <c:idx val="1"/>
          <c:order val="1"/>
          <c:tx>
            <c:strRef>
              <c:f>'Q9 - Incentive Programs'!$C$58</c:f>
              <c:strCache>
                <c:ptCount val="1"/>
                <c:pt idx="0">
                  <c:v>Very</c:v>
                </c:pt>
              </c:strCache>
            </c:strRef>
          </c:tx>
          <c:cat>
            <c:strRef>
              <c:f>'Q9 - Incentive Programs'!$A$59:$A$68</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Programs'!$C$59:$C$68</c:f>
              <c:numCache>
                <c:formatCode>General</c:formatCode>
                <c:ptCount val="10"/>
                <c:pt idx="0">
                  <c:v>0</c:v>
                </c:pt>
                <c:pt idx="1">
                  <c:v>3</c:v>
                </c:pt>
                <c:pt idx="2">
                  <c:v>2</c:v>
                </c:pt>
                <c:pt idx="3">
                  <c:v>0</c:v>
                </c:pt>
                <c:pt idx="4">
                  <c:v>1</c:v>
                </c:pt>
                <c:pt idx="5">
                  <c:v>0</c:v>
                </c:pt>
                <c:pt idx="6">
                  <c:v>0</c:v>
                </c:pt>
                <c:pt idx="7">
                  <c:v>0</c:v>
                </c:pt>
                <c:pt idx="8">
                  <c:v>0</c:v>
                </c:pt>
                <c:pt idx="9">
                  <c:v>0</c:v>
                </c:pt>
              </c:numCache>
            </c:numRef>
          </c:val>
        </c:ser>
        <c:ser>
          <c:idx val="2"/>
          <c:order val="2"/>
          <c:tx>
            <c:strRef>
              <c:f>'Q9 - Incentive Programs'!$D$58</c:f>
              <c:strCache>
                <c:ptCount val="1"/>
                <c:pt idx="0">
                  <c:v>Moderately</c:v>
                </c:pt>
              </c:strCache>
            </c:strRef>
          </c:tx>
          <c:cat>
            <c:strRef>
              <c:f>'Q9 - Incentive Programs'!$A$59:$A$68</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Programs'!$D$59:$D$68</c:f>
              <c:numCache>
                <c:formatCode>General</c:formatCode>
                <c:ptCount val="10"/>
                <c:pt idx="0">
                  <c:v>0</c:v>
                </c:pt>
                <c:pt idx="1">
                  <c:v>2</c:v>
                </c:pt>
                <c:pt idx="2">
                  <c:v>0</c:v>
                </c:pt>
                <c:pt idx="3">
                  <c:v>0</c:v>
                </c:pt>
                <c:pt idx="4">
                  <c:v>0</c:v>
                </c:pt>
                <c:pt idx="5">
                  <c:v>1</c:v>
                </c:pt>
                <c:pt idx="6">
                  <c:v>0</c:v>
                </c:pt>
                <c:pt idx="7">
                  <c:v>0</c:v>
                </c:pt>
                <c:pt idx="8">
                  <c:v>0</c:v>
                </c:pt>
                <c:pt idx="9">
                  <c:v>0</c:v>
                </c:pt>
              </c:numCache>
            </c:numRef>
          </c:val>
        </c:ser>
        <c:ser>
          <c:idx val="3"/>
          <c:order val="3"/>
          <c:tx>
            <c:strRef>
              <c:f>'Q9 - Incentive Programs'!$E$58</c:f>
              <c:strCache>
                <c:ptCount val="1"/>
                <c:pt idx="0">
                  <c:v>Slightly</c:v>
                </c:pt>
              </c:strCache>
            </c:strRef>
          </c:tx>
          <c:cat>
            <c:strRef>
              <c:f>'Q9 - Incentive Programs'!$A$59:$A$68</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Programs'!$E$59:$E$68</c:f>
              <c:numCache>
                <c:formatCode>General</c:formatCode>
                <c:ptCount val="10"/>
                <c:pt idx="0">
                  <c:v>0</c:v>
                </c:pt>
                <c:pt idx="1">
                  <c:v>3</c:v>
                </c:pt>
                <c:pt idx="2">
                  <c:v>2</c:v>
                </c:pt>
                <c:pt idx="3">
                  <c:v>1</c:v>
                </c:pt>
                <c:pt idx="4">
                  <c:v>1</c:v>
                </c:pt>
                <c:pt idx="5">
                  <c:v>0</c:v>
                </c:pt>
                <c:pt idx="6">
                  <c:v>0</c:v>
                </c:pt>
                <c:pt idx="7">
                  <c:v>0</c:v>
                </c:pt>
                <c:pt idx="8">
                  <c:v>0</c:v>
                </c:pt>
                <c:pt idx="9">
                  <c:v>1</c:v>
                </c:pt>
              </c:numCache>
            </c:numRef>
          </c:val>
        </c:ser>
        <c:ser>
          <c:idx val="4"/>
          <c:order val="4"/>
          <c:tx>
            <c:strRef>
              <c:f>'Q9 - Incentive Programs'!$F$58</c:f>
              <c:strCache>
                <c:ptCount val="1"/>
                <c:pt idx="0">
                  <c:v>None</c:v>
                </c:pt>
              </c:strCache>
            </c:strRef>
          </c:tx>
          <c:cat>
            <c:strRef>
              <c:f>'Q9 - Incentive Programs'!$A$59:$A$68</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Programs'!$F$59:$F$68</c:f>
              <c:numCache>
                <c:formatCode>General</c:formatCode>
                <c:ptCount val="10"/>
                <c:pt idx="0">
                  <c:v>1</c:v>
                </c:pt>
                <c:pt idx="1">
                  <c:v>1</c:v>
                </c:pt>
                <c:pt idx="2">
                  <c:v>2</c:v>
                </c:pt>
                <c:pt idx="3">
                  <c:v>1</c:v>
                </c:pt>
                <c:pt idx="4">
                  <c:v>0</c:v>
                </c:pt>
                <c:pt idx="5">
                  <c:v>0</c:v>
                </c:pt>
                <c:pt idx="6">
                  <c:v>1</c:v>
                </c:pt>
                <c:pt idx="7">
                  <c:v>0</c:v>
                </c:pt>
                <c:pt idx="8">
                  <c:v>0</c:v>
                </c:pt>
                <c:pt idx="9">
                  <c:v>0</c:v>
                </c:pt>
              </c:numCache>
            </c:numRef>
          </c:val>
        </c:ser>
        <c:overlap val="100"/>
        <c:axId val="90160128"/>
        <c:axId val="90170112"/>
      </c:barChart>
      <c:catAx>
        <c:axId val="90160128"/>
        <c:scaling>
          <c:orientation val="minMax"/>
        </c:scaling>
        <c:axPos val="b"/>
        <c:numFmt formatCode="General" sourceLinked="1"/>
        <c:tickLblPos val="nextTo"/>
        <c:txPr>
          <a:bodyPr rot="-2700000" vert="horz"/>
          <a:lstStyle/>
          <a:p>
            <a:pPr>
              <a:defRPr/>
            </a:pPr>
            <a:endParaRPr lang="en-US"/>
          </a:p>
        </c:txPr>
        <c:crossAx val="90170112"/>
        <c:crosses val="autoZero"/>
        <c:auto val="1"/>
        <c:lblAlgn val="ctr"/>
        <c:lblOffset val="100"/>
      </c:catAx>
      <c:valAx>
        <c:axId val="90170112"/>
        <c:scaling>
          <c:orientation val="minMax"/>
        </c:scaling>
        <c:axPos val="l"/>
        <c:majorGridlines/>
        <c:title>
          <c:tx>
            <c:rich>
              <a:bodyPr/>
              <a:lstStyle/>
              <a:p>
                <a:pPr>
                  <a:defRPr/>
                </a:pPr>
                <a:r>
                  <a:rPr lang="en-US"/>
                  <a:t>Participants Reporting</a:t>
                </a:r>
              </a:p>
            </c:rich>
          </c:tx>
          <c:layout>
            <c:manualLayout>
              <c:xMode val="edge"/>
              <c:yMode val="edge"/>
              <c:x val="3.291905613977765E-4"/>
              <c:y val="0.21097204872473208"/>
            </c:manualLayout>
          </c:layout>
        </c:title>
        <c:numFmt formatCode="0%" sourceLinked="1"/>
        <c:tickLblPos val="nextTo"/>
        <c:txPr>
          <a:bodyPr rot="0" vert="horz"/>
          <a:lstStyle/>
          <a:p>
            <a:pPr>
              <a:defRPr/>
            </a:pPr>
            <a:endParaRPr lang="en-US"/>
          </a:p>
        </c:txPr>
        <c:crossAx val="90160128"/>
        <c:crosses val="autoZero"/>
        <c:crossBetween val="between"/>
      </c:valAx>
    </c:plotArea>
    <c:legend>
      <c:legendPos val="r"/>
      <c:layout>
        <c:manualLayout>
          <c:xMode val="edge"/>
          <c:yMode val="edge"/>
          <c:x val="0.83363405009838953"/>
          <c:y val="0.15659775095453071"/>
          <c:w val="0.16386601675567111"/>
          <c:h val="0.44251731607022288"/>
        </c:manualLayout>
      </c:layout>
      <c:spPr>
        <a:solidFill>
          <a:sysClr val="window" lastClr="FFFFFF"/>
        </a:solidFill>
        <a:ln>
          <a:solidFill>
            <a:schemeClr val="tx1"/>
          </a:solidFill>
        </a:ln>
      </c:spPr>
    </c:legend>
    <c:plotVisOnly val="1"/>
    <c:dispBlanksAs val="gap"/>
  </c:chart>
  <c:spPr>
    <a:ln>
      <a:noFill/>
    </a:ln>
  </c:spPr>
  <c:txPr>
    <a:bodyPr/>
    <a:lstStyle/>
    <a:p>
      <a:pPr>
        <a:defRPr sz="1800"/>
      </a:pPr>
      <a:endParaRPr lang="en-US"/>
    </a:p>
  </c:txPr>
</c:chartSpace>
</file>

<file path=xl/charts/chart7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comment on the IMPORTANCE of different INCENTIVES PROGRAMS to developing your projects...</a:t>
            </a:r>
          </a:p>
          <a:p>
            <a:pPr>
              <a:defRPr/>
            </a:pPr>
            <a:r>
              <a:rPr lang="en-US" sz="1800" b="1" i="0" baseline="0"/>
              <a:t>(State Incentives)</a:t>
            </a:r>
          </a:p>
        </c:rich>
      </c:tx>
      <c:layout/>
    </c:title>
    <c:plotArea>
      <c:layout>
        <c:manualLayout>
          <c:layoutTarget val="inner"/>
          <c:xMode val="edge"/>
          <c:yMode val="edge"/>
          <c:x val="0.1292859437498694"/>
          <c:y val="0.17390623864324653"/>
          <c:w val="0.53250783068324614"/>
          <c:h val="0.68921171007470217"/>
        </c:manualLayout>
      </c:layout>
      <c:barChart>
        <c:barDir val="col"/>
        <c:grouping val="stacked"/>
        <c:ser>
          <c:idx val="0"/>
          <c:order val="0"/>
          <c:tx>
            <c:strRef>
              <c:f>'Q9 - Incentive Programs'!$A$59</c:f>
              <c:strCache>
                <c:ptCount val="1"/>
                <c:pt idx="0">
                  <c:v>Wind</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Programs'!$B$59:$F$59</c:f>
              <c:numCache>
                <c:formatCode>General</c:formatCode>
                <c:ptCount val="5"/>
                <c:pt idx="0">
                  <c:v>3</c:v>
                </c:pt>
                <c:pt idx="1">
                  <c:v>0</c:v>
                </c:pt>
                <c:pt idx="2">
                  <c:v>0</c:v>
                </c:pt>
                <c:pt idx="3">
                  <c:v>0</c:v>
                </c:pt>
                <c:pt idx="4">
                  <c:v>1</c:v>
                </c:pt>
              </c:numCache>
            </c:numRef>
          </c:val>
        </c:ser>
        <c:ser>
          <c:idx val="1"/>
          <c:order val="1"/>
          <c:tx>
            <c:strRef>
              <c:f>'Q9 - Incentive Programs'!$A$60</c:f>
              <c:strCache>
                <c:ptCount val="1"/>
                <c:pt idx="0">
                  <c:v>PV &lt; 1 MW</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Programs'!$B$60:$F$60</c:f>
              <c:numCache>
                <c:formatCode>General</c:formatCode>
                <c:ptCount val="5"/>
                <c:pt idx="0">
                  <c:v>10</c:v>
                </c:pt>
                <c:pt idx="1">
                  <c:v>3</c:v>
                </c:pt>
                <c:pt idx="2">
                  <c:v>2</c:v>
                </c:pt>
                <c:pt idx="3">
                  <c:v>3</c:v>
                </c:pt>
                <c:pt idx="4">
                  <c:v>1</c:v>
                </c:pt>
              </c:numCache>
            </c:numRef>
          </c:val>
        </c:ser>
        <c:ser>
          <c:idx val="2"/>
          <c:order val="2"/>
          <c:tx>
            <c:strRef>
              <c:f>'Q9 - Incentive Programs'!$A$61</c:f>
              <c:strCache>
                <c:ptCount val="1"/>
                <c:pt idx="0">
                  <c:v>PV &gt;= 1 MW</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Programs'!$B$61:$F$61</c:f>
              <c:numCache>
                <c:formatCode>General</c:formatCode>
                <c:ptCount val="5"/>
                <c:pt idx="0">
                  <c:v>6</c:v>
                </c:pt>
                <c:pt idx="1">
                  <c:v>2</c:v>
                </c:pt>
                <c:pt idx="2">
                  <c:v>0</c:v>
                </c:pt>
                <c:pt idx="3">
                  <c:v>2</c:v>
                </c:pt>
                <c:pt idx="4">
                  <c:v>2</c:v>
                </c:pt>
              </c:numCache>
            </c:numRef>
          </c:val>
        </c:ser>
        <c:ser>
          <c:idx val="3"/>
          <c:order val="3"/>
          <c:tx>
            <c:strRef>
              <c:f>'Q9 - Incentive Programs'!$A$62</c:f>
              <c:strCache>
                <c:ptCount val="1"/>
                <c:pt idx="0">
                  <c:v>CSP</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Programs'!$B$62:$F$62</c:f>
              <c:numCache>
                <c:formatCode>General</c:formatCode>
                <c:ptCount val="5"/>
                <c:pt idx="0">
                  <c:v>0</c:v>
                </c:pt>
                <c:pt idx="1">
                  <c:v>0</c:v>
                </c:pt>
                <c:pt idx="2">
                  <c:v>0</c:v>
                </c:pt>
                <c:pt idx="3">
                  <c:v>1</c:v>
                </c:pt>
                <c:pt idx="4">
                  <c:v>1</c:v>
                </c:pt>
              </c:numCache>
            </c:numRef>
          </c:val>
        </c:ser>
        <c:ser>
          <c:idx val="4"/>
          <c:order val="4"/>
          <c:tx>
            <c:strRef>
              <c:f>'Q9 - Incentive Programs'!$A$63</c:f>
              <c:strCache>
                <c:ptCount val="1"/>
                <c:pt idx="0">
                  <c:v>Solar Thermal (non-elec)</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Programs'!$B$63:$F$63</c:f>
              <c:numCache>
                <c:formatCode>General</c:formatCode>
                <c:ptCount val="5"/>
                <c:pt idx="0">
                  <c:v>2</c:v>
                </c:pt>
                <c:pt idx="1">
                  <c:v>1</c:v>
                </c:pt>
                <c:pt idx="2">
                  <c:v>0</c:v>
                </c:pt>
                <c:pt idx="3">
                  <c:v>1</c:v>
                </c:pt>
                <c:pt idx="4">
                  <c:v>0</c:v>
                </c:pt>
              </c:numCache>
            </c:numRef>
          </c:val>
        </c:ser>
        <c:ser>
          <c:idx val="5"/>
          <c:order val="5"/>
          <c:tx>
            <c:strRef>
              <c:f>'Q9 - Incentive Programs'!$A$64</c:f>
              <c:strCache>
                <c:ptCount val="1"/>
                <c:pt idx="0">
                  <c:v>Geothermal</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Programs'!$B$64:$F$64</c:f>
              <c:numCache>
                <c:formatCode>General</c:formatCode>
                <c:ptCount val="5"/>
                <c:pt idx="0">
                  <c:v>0</c:v>
                </c:pt>
                <c:pt idx="1">
                  <c:v>0</c:v>
                </c:pt>
                <c:pt idx="2">
                  <c:v>1</c:v>
                </c:pt>
                <c:pt idx="3">
                  <c:v>0</c:v>
                </c:pt>
                <c:pt idx="4">
                  <c:v>0</c:v>
                </c:pt>
              </c:numCache>
            </c:numRef>
          </c:val>
        </c:ser>
        <c:ser>
          <c:idx val="6"/>
          <c:order val="6"/>
          <c:tx>
            <c:strRef>
              <c:f>'Q9 - Incentive Programs'!$A$65</c:f>
              <c:strCache>
                <c:ptCount val="1"/>
                <c:pt idx="0">
                  <c:v>Biomass - Elec</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Programs'!$B$65:$F$65</c:f>
              <c:numCache>
                <c:formatCode>General</c:formatCode>
                <c:ptCount val="5"/>
                <c:pt idx="0">
                  <c:v>0</c:v>
                </c:pt>
                <c:pt idx="1">
                  <c:v>0</c:v>
                </c:pt>
                <c:pt idx="2">
                  <c:v>0</c:v>
                </c:pt>
                <c:pt idx="3">
                  <c:v>0</c:v>
                </c:pt>
                <c:pt idx="4">
                  <c:v>1</c:v>
                </c:pt>
              </c:numCache>
            </c:numRef>
          </c:val>
        </c:ser>
        <c:ser>
          <c:idx val="7"/>
          <c:order val="7"/>
          <c:tx>
            <c:strRef>
              <c:f>'Q9 - Incentive Programs'!$A$66</c:f>
              <c:strCache>
                <c:ptCount val="1"/>
                <c:pt idx="0">
                  <c:v>Biomass - Non-elec</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Programs'!$B$66:$F$66</c:f>
              <c:numCache>
                <c:formatCode>General</c:formatCode>
                <c:ptCount val="5"/>
                <c:pt idx="0">
                  <c:v>0</c:v>
                </c:pt>
                <c:pt idx="1">
                  <c:v>0</c:v>
                </c:pt>
                <c:pt idx="2">
                  <c:v>0</c:v>
                </c:pt>
                <c:pt idx="3">
                  <c:v>0</c:v>
                </c:pt>
                <c:pt idx="4">
                  <c:v>0</c:v>
                </c:pt>
              </c:numCache>
            </c:numRef>
          </c:val>
        </c:ser>
        <c:ser>
          <c:idx val="8"/>
          <c:order val="8"/>
          <c:tx>
            <c:strRef>
              <c:f>'Q9 - Incentive Programs'!$A$67</c:f>
              <c:strCache>
                <c:ptCount val="1"/>
                <c:pt idx="0">
                  <c:v>Hydro</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Programs'!$B$67:$F$67</c:f>
              <c:numCache>
                <c:formatCode>General</c:formatCode>
                <c:ptCount val="5"/>
                <c:pt idx="0">
                  <c:v>0</c:v>
                </c:pt>
                <c:pt idx="1">
                  <c:v>0</c:v>
                </c:pt>
                <c:pt idx="2">
                  <c:v>0</c:v>
                </c:pt>
                <c:pt idx="3">
                  <c:v>0</c:v>
                </c:pt>
                <c:pt idx="4">
                  <c:v>0</c:v>
                </c:pt>
              </c:numCache>
            </c:numRef>
          </c:val>
        </c:ser>
        <c:ser>
          <c:idx val="9"/>
          <c:order val="9"/>
          <c:tx>
            <c:strRef>
              <c:f>'Q9 - Incentive Programs'!$A$68</c:f>
              <c:strCache>
                <c:ptCount val="1"/>
                <c:pt idx="0">
                  <c:v>Other Technologies</c:v>
                </c:pt>
              </c:strCache>
            </c:strRef>
          </c:tx>
          <c:cat>
            <c:strRef>
              <c:f>'Q9 - Incentive Programs'!$B$58:$F$58</c:f>
              <c:strCache>
                <c:ptCount val="5"/>
                <c:pt idx="0">
                  <c:v>Extremely</c:v>
                </c:pt>
                <c:pt idx="1">
                  <c:v>Very</c:v>
                </c:pt>
                <c:pt idx="2">
                  <c:v>Moderately</c:v>
                </c:pt>
                <c:pt idx="3">
                  <c:v>Slightly</c:v>
                </c:pt>
                <c:pt idx="4">
                  <c:v>None</c:v>
                </c:pt>
              </c:strCache>
            </c:strRef>
          </c:cat>
          <c:val>
            <c:numRef>
              <c:f>'Q9 - Incentive Programs'!$B$68:$F$68</c:f>
              <c:numCache>
                <c:formatCode>General</c:formatCode>
                <c:ptCount val="5"/>
                <c:pt idx="0">
                  <c:v>0</c:v>
                </c:pt>
                <c:pt idx="1">
                  <c:v>0</c:v>
                </c:pt>
                <c:pt idx="2">
                  <c:v>0</c:v>
                </c:pt>
                <c:pt idx="3">
                  <c:v>1</c:v>
                </c:pt>
                <c:pt idx="4">
                  <c:v>0</c:v>
                </c:pt>
              </c:numCache>
            </c:numRef>
          </c:val>
        </c:ser>
        <c:overlap val="100"/>
        <c:axId val="90230784"/>
        <c:axId val="90232320"/>
      </c:barChart>
      <c:catAx>
        <c:axId val="90230784"/>
        <c:scaling>
          <c:orientation val="minMax"/>
        </c:scaling>
        <c:axPos val="b"/>
        <c:numFmt formatCode="General" sourceLinked="1"/>
        <c:tickLblPos val="nextTo"/>
        <c:txPr>
          <a:bodyPr rot="0" vert="horz"/>
          <a:lstStyle/>
          <a:p>
            <a:pPr>
              <a:defRPr sz="1400"/>
            </a:pPr>
            <a:endParaRPr lang="en-US"/>
          </a:p>
        </c:txPr>
        <c:crossAx val="90232320"/>
        <c:crosses val="autoZero"/>
        <c:auto val="1"/>
        <c:lblAlgn val="ctr"/>
        <c:lblOffset val="100"/>
      </c:catAx>
      <c:valAx>
        <c:axId val="90232320"/>
        <c:scaling>
          <c:orientation val="minMax"/>
        </c:scaling>
        <c:axPos val="l"/>
        <c:majorGridlines/>
        <c:title>
          <c:tx>
            <c:rich>
              <a:bodyPr/>
              <a:lstStyle/>
              <a:p>
                <a:pPr>
                  <a:defRPr/>
                </a:pPr>
                <a:r>
                  <a:rPr lang="en-US"/>
                  <a:t>Participants Reporting</a:t>
                </a:r>
              </a:p>
            </c:rich>
          </c:tx>
          <c:layout>
            <c:manualLayout>
              <c:xMode val="edge"/>
              <c:yMode val="edge"/>
              <c:x val="1.0710545974048479E-2"/>
              <c:y val="0.29540388783584637"/>
            </c:manualLayout>
          </c:layout>
        </c:title>
        <c:numFmt formatCode="General" sourceLinked="1"/>
        <c:tickLblPos val="nextTo"/>
        <c:txPr>
          <a:bodyPr rot="0" vert="horz"/>
          <a:lstStyle/>
          <a:p>
            <a:pPr>
              <a:defRPr/>
            </a:pPr>
            <a:endParaRPr lang="en-US"/>
          </a:p>
        </c:txPr>
        <c:crossAx val="90230784"/>
        <c:crosses val="autoZero"/>
        <c:crossBetween val="between"/>
      </c:valAx>
    </c:plotArea>
    <c:legend>
      <c:legendPos val="r"/>
      <c:layout>
        <c:manualLayout>
          <c:xMode val="edge"/>
          <c:yMode val="edge"/>
          <c:x val="0.68593807457269751"/>
          <c:y val="0.23884417524732485"/>
          <c:w val="0.30516362078788767"/>
          <c:h val="0.56933737129012718"/>
        </c:manualLayout>
      </c:layout>
    </c:legend>
    <c:plotVisOnly val="1"/>
    <c:dispBlanksAs val="gap"/>
  </c:chart>
  <c:spPr>
    <a:ln>
      <a:noFill/>
    </a:ln>
  </c:spPr>
  <c:txPr>
    <a:bodyPr/>
    <a:lstStyle/>
    <a:p>
      <a:pPr>
        <a:defRPr sz="1800"/>
      </a:pPr>
      <a:endParaRPr lang="en-US"/>
    </a:p>
  </c:txPr>
</c:chartSpace>
</file>

<file path=xl/charts/chart7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comment on the IMPORTANCE of different INCENTIVES PROGRAMS to developing your projects...</a:t>
            </a:r>
          </a:p>
          <a:p>
            <a:pPr>
              <a:defRPr/>
            </a:pPr>
            <a:r>
              <a:rPr lang="en-US" sz="1800" b="1" i="0" baseline="0"/>
              <a:t>(State RPS)</a:t>
            </a:r>
          </a:p>
        </c:rich>
      </c:tx>
      <c:layout/>
    </c:title>
    <c:plotArea>
      <c:layout>
        <c:manualLayout>
          <c:layoutTarget val="inner"/>
          <c:xMode val="edge"/>
          <c:yMode val="edge"/>
          <c:x val="0.13861281503005393"/>
          <c:y val="0.15847500413992846"/>
          <c:w val="0.68243246951659198"/>
          <c:h val="0.45771421236222293"/>
        </c:manualLayout>
      </c:layout>
      <c:barChart>
        <c:barDir val="col"/>
        <c:grouping val="percentStacked"/>
        <c:ser>
          <c:idx val="0"/>
          <c:order val="0"/>
          <c:tx>
            <c:strRef>
              <c:f>'Q9 - Incentive Programs'!$B$90</c:f>
              <c:strCache>
                <c:ptCount val="1"/>
                <c:pt idx="0">
                  <c:v>Extremely</c:v>
                </c:pt>
              </c:strCache>
            </c:strRef>
          </c:tx>
          <c:cat>
            <c:strRef>
              <c:f>'Q9 - Incentive Programs'!$A$91:$A$100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Programs'!$B$91:$B$100</c:f>
              <c:numCache>
                <c:formatCode>General</c:formatCode>
                <c:ptCount val="10"/>
                <c:pt idx="0">
                  <c:v>1</c:v>
                </c:pt>
                <c:pt idx="1">
                  <c:v>9</c:v>
                </c:pt>
                <c:pt idx="2">
                  <c:v>6</c:v>
                </c:pt>
                <c:pt idx="3">
                  <c:v>0</c:v>
                </c:pt>
                <c:pt idx="4">
                  <c:v>1</c:v>
                </c:pt>
                <c:pt idx="5">
                  <c:v>0</c:v>
                </c:pt>
                <c:pt idx="6">
                  <c:v>0</c:v>
                </c:pt>
                <c:pt idx="7">
                  <c:v>0</c:v>
                </c:pt>
                <c:pt idx="8">
                  <c:v>0</c:v>
                </c:pt>
                <c:pt idx="9">
                  <c:v>0</c:v>
                </c:pt>
              </c:numCache>
            </c:numRef>
          </c:val>
        </c:ser>
        <c:ser>
          <c:idx val="1"/>
          <c:order val="1"/>
          <c:tx>
            <c:strRef>
              <c:f>'Q9 - Incentive Programs'!$C$90</c:f>
              <c:strCache>
                <c:ptCount val="1"/>
                <c:pt idx="0">
                  <c:v>Very</c:v>
                </c:pt>
              </c:strCache>
            </c:strRef>
          </c:tx>
          <c:cat>
            <c:strRef>
              <c:f>'Q9 - Incentive Programs'!$A$91:$A$100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Programs'!$C$91:$C$100</c:f>
              <c:numCache>
                <c:formatCode>General</c:formatCode>
                <c:ptCount val="10"/>
                <c:pt idx="0">
                  <c:v>0</c:v>
                </c:pt>
                <c:pt idx="1">
                  <c:v>3</c:v>
                </c:pt>
                <c:pt idx="2">
                  <c:v>1</c:v>
                </c:pt>
                <c:pt idx="3">
                  <c:v>0</c:v>
                </c:pt>
                <c:pt idx="4">
                  <c:v>0</c:v>
                </c:pt>
                <c:pt idx="5">
                  <c:v>0</c:v>
                </c:pt>
                <c:pt idx="6">
                  <c:v>0</c:v>
                </c:pt>
                <c:pt idx="7">
                  <c:v>0</c:v>
                </c:pt>
                <c:pt idx="8">
                  <c:v>0</c:v>
                </c:pt>
                <c:pt idx="9">
                  <c:v>0</c:v>
                </c:pt>
              </c:numCache>
            </c:numRef>
          </c:val>
        </c:ser>
        <c:ser>
          <c:idx val="2"/>
          <c:order val="2"/>
          <c:tx>
            <c:strRef>
              <c:f>'Q9 - Incentive Programs'!$D$90</c:f>
              <c:strCache>
                <c:ptCount val="1"/>
                <c:pt idx="0">
                  <c:v>Moderately</c:v>
                </c:pt>
              </c:strCache>
            </c:strRef>
          </c:tx>
          <c:cat>
            <c:strRef>
              <c:f>'Q9 - Incentive Programs'!$A$91:$A$100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Programs'!$D$91:$D$100</c:f>
              <c:numCache>
                <c:formatCode>General</c:formatCode>
                <c:ptCount val="10"/>
                <c:pt idx="0">
                  <c:v>2</c:v>
                </c:pt>
                <c:pt idx="1">
                  <c:v>1</c:v>
                </c:pt>
                <c:pt idx="2">
                  <c:v>2</c:v>
                </c:pt>
                <c:pt idx="3">
                  <c:v>1</c:v>
                </c:pt>
                <c:pt idx="4">
                  <c:v>2</c:v>
                </c:pt>
                <c:pt idx="5">
                  <c:v>1</c:v>
                </c:pt>
                <c:pt idx="6">
                  <c:v>1</c:v>
                </c:pt>
                <c:pt idx="7">
                  <c:v>0</c:v>
                </c:pt>
                <c:pt idx="8">
                  <c:v>0</c:v>
                </c:pt>
                <c:pt idx="9">
                  <c:v>1</c:v>
                </c:pt>
              </c:numCache>
            </c:numRef>
          </c:val>
        </c:ser>
        <c:ser>
          <c:idx val="3"/>
          <c:order val="3"/>
          <c:tx>
            <c:strRef>
              <c:f>'Q9 - Incentive Programs'!$E$90</c:f>
              <c:strCache>
                <c:ptCount val="1"/>
                <c:pt idx="0">
                  <c:v>Slightly</c:v>
                </c:pt>
              </c:strCache>
            </c:strRef>
          </c:tx>
          <c:cat>
            <c:strRef>
              <c:f>'Q9 - Incentive Programs'!$A$91:$A$100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Programs'!$E$91:$E$100</c:f>
              <c:numCache>
                <c:formatCode>General</c:formatCode>
                <c:ptCount val="10"/>
                <c:pt idx="0">
                  <c:v>1</c:v>
                </c:pt>
                <c:pt idx="1">
                  <c:v>5</c:v>
                </c:pt>
                <c:pt idx="2">
                  <c:v>1</c:v>
                </c:pt>
                <c:pt idx="3">
                  <c:v>0</c:v>
                </c:pt>
                <c:pt idx="4">
                  <c:v>0</c:v>
                </c:pt>
                <c:pt idx="5">
                  <c:v>0</c:v>
                </c:pt>
                <c:pt idx="6">
                  <c:v>0</c:v>
                </c:pt>
                <c:pt idx="7">
                  <c:v>0</c:v>
                </c:pt>
                <c:pt idx="8">
                  <c:v>0</c:v>
                </c:pt>
                <c:pt idx="9">
                  <c:v>0</c:v>
                </c:pt>
              </c:numCache>
            </c:numRef>
          </c:val>
        </c:ser>
        <c:ser>
          <c:idx val="4"/>
          <c:order val="4"/>
          <c:tx>
            <c:strRef>
              <c:f>'Q9 - Incentive Programs'!$F$90</c:f>
              <c:strCache>
                <c:ptCount val="1"/>
                <c:pt idx="0">
                  <c:v>None</c:v>
                </c:pt>
              </c:strCache>
            </c:strRef>
          </c:tx>
          <c:cat>
            <c:strRef>
              <c:f>'Q9 - Incentive Programs'!$A$91:$A$100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Programs'!$F$91:$F$100</c:f>
              <c:numCache>
                <c:formatCode>General</c:formatCode>
                <c:ptCount val="10"/>
                <c:pt idx="0">
                  <c:v>0</c:v>
                </c:pt>
                <c:pt idx="1">
                  <c:v>2</c:v>
                </c:pt>
                <c:pt idx="2">
                  <c:v>2</c:v>
                </c:pt>
                <c:pt idx="3">
                  <c:v>0</c:v>
                </c:pt>
                <c:pt idx="4">
                  <c:v>1</c:v>
                </c:pt>
                <c:pt idx="5">
                  <c:v>0</c:v>
                </c:pt>
                <c:pt idx="6">
                  <c:v>0</c:v>
                </c:pt>
                <c:pt idx="7">
                  <c:v>0</c:v>
                </c:pt>
                <c:pt idx="8">
                  <c:v>0</c:v>
                </c:pt>
                <c:pt idx="9">
                  <c:v>0</c:v>
                </c:pt>
              </c:numCache>
            </c:numRef>
          </c:val>
        </c:ser>
        <c:overlap val="100"/>
        <c:axId val="89007232"/>
        <c:axId val="89008768"/>
      </c:barChart>
      <c:catAx>
        <c:axId val="89007232"/>
        <c:scaling>
          <c:orientation val="minMax"/>
        </c:scaling>
        <c:axPos val="b"/>
        <c:numFmt formatCode="General" sourceLinked="1"/>
        <c:tickLblPos val="nextTo"/>
        <c:txPr>
          <a:bodyPr rot="-2700000" vert="horz"/>
          <a:lstStyle/>
          <a:p>
            <a:pPr>
              <a:defRPr sz="1800"/>
            </a:pPr>
            <a:endParaRPr lang="en-US"/>
          </a:p>
        </c:txPr>
        <c:crossAx val="89008768"/>
        <c:crosses val="autoZero"/>
        <c:auto val="1"/>
        <c:lblAlgn val="ctr"/>
        <c:lblOffset val="100"/>
      </c:catAx>
      <c:valAx>
        <c:axId val="89008768"/>
        <c:scaling>
          <c:orientation val="minMax"/>
          <c:max val="1"/>
        </c:scaling>
        <c:axPos val="l"/>
        <c:majorGridlines/>
        <c:title>
          <c:tx>
            <c:rich>
              <a:bodyPr/>
              <a:lstStyle/>
              <a:p>
                <a:pPr>
                  <a:defRPr/>
                </a:pPr>
                <a:r>
                  <a:rPr lang="en-US"/>
                  <a:t>Participants Reporting</a:t>
                </a:r>
              </a:p>
            </c:rich>
          </c:tx>
          <c:layout>
            <c:manualLayout>
              <c:xMode val="edge"/>
              <c:yMode val="edge"/>
              <c:x val="4.8523786441155761E-3"/>
              <c:y val="0.20912182850320099"/>
            </c:manualLayout>
          </c:layout>
        </c:title>
        <c:numFmt formatCode="0%" sourceLinked="1"/>
        <c:tickLblPos val="nextTo"/>
        <c:txPr>
          <a:bodyPr rot="0" vert="horz"/>
          <a:lstStyle/>
          <a:p>
            <a:pPr>
              <a:defRPr/>
            </a:pPr>
            <a:endParaRPr lang="en-US"/>
          </a:p>
        </c:txPr>
        <c:crossAx val="89007232"/>
        <c:crosses val="autoZero"/>
        <c:crossBetween val="between"/>
        <c:majorUnit val="0.1"/>
      </c:valAx>
    </c:plotArea>
    <c:legend>
      <c:legendPos val="r"/>
      <c:layout>
        <c:manualLayout>
          <c:xMode val="edge"/>
          <c:yMode val="edge"/>
          <c:x val="0.82454750310885983"/>
          <c:y val="0.1571992748690722"/>
          <c:w val="0.15941686443596376"/>
          <c:h val="0.45828158085535209"/>
        </c:manualLayout>
      </c:layout>
      <c:spPr>
        <a:solidFill>
          <a:sysClr val="window" lastClr="FFFFFF"/>
        </a:solidFill>
        <a:ln>
          <a:solidFill>
            <a:schemeClr val="tx1"/>
          </a:solidFill>
        </a:ln>
      </c:spPr>
    </c:legend>
    <c:plotVisOnly val="1"/>
    <c:dispBlanksAs val="gap"/>
  </c:chart>
  <c:spPr>
    <a:ln>
      <a:noFill/>
    </a:ln>
  </c:spPr>
  <c:txPr>
    <a:bodyPr/>
    <a:lstStyle/>
    <a:p>
      <a:pPr>
        <a:defRPr sz="1800"/>
      </a:pPr>
      <a:endParaRPr lang="en-US"/>
    </a:p>
  </c:txPr>
</c:chartSpace>
</file>

<file path=xl/charts/chart7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comment on the IMPORTANCE of different INCENTIVES PROGRAMS to developing your projects...</a:t>
            </a:r>
          </a:p>
          <a:p>
            <a:pPr>
              <a:defRPr/>
            </a:pPr>
            <a:r>
              <a:rPr lang="en-US" sz="1800" b="1" i="0" baseline="0"/>
              <a:t>(State RPS)</a:t>
            </a:r>
          </a:p>
        </c:rich>
      </c:tx>
      <c:layout/>
    </c:title>
    <c:plotArea>
      <c:layout>
        <c:manualLayout>
          <c:layoutTarget val="inner"/>
          <c:xMode val="edge"/>
          <c:yMode val="edge"/>
          <c:x val="0.10598569801886605"/>
          <c:y val="0.15997858903791995"/>
          <c:w val="0.65722060637158319"/>
          <c:h val="0.61119167675789876"/>
        </c:manualLayout>
      </c:layout>
      <c:barChart>
        <c:barDir val="col"/>
        <c:grouping val="stacked"/>
        <c:ser>
          <c:idx val="0"/>
          <c:order val="0"/>
          <c:tx>
            <c:strRef>
              <c:f>'Q9 - Incentive Programs'!$A$91</c:f>
              <c:strCache>
                <c:ptCount val="1"/>
                <c:pt idx="0">
                  <c:v>Wind</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Programs'!$B$91:$F$91</c:f>
              <c:numCache>
                <c:formatCode>General</c:formatCode>
                <c:ptCount val="5"/>
                <c:pt idx="0">
                  <c:v>1</c:v>
                </c:pt>
                <c:pt idx="1">
                  <c:v>0</c:v>
                </c:pt>
                <c:pt idx="2">
                  <c:v>2</c:v>
                </c:pt>
                <c:pt idx="3">
                  <c:v>1</c:v>
                </c:pt>
                <c:pt idx="4">
                  <c:v>0</c:v>
                </c:pt>
              </c:numCache>
            </c:numRef>
          </c:val>
        </c:ser>
        <c:ser>
          <c:idx val="1"/>
          <c:order val="1"/>
          <c:tx>
            <c:strRef>
              <c:f>'Q9 - Incentive Programs'!$A$92</c:f>
              <c:strCache>
                <c:ptCount val="1"/>
                <c:pt idx="0">
                  <c:v>PV &lt; 1 MW</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Programs'!$B$92:$F$92</c:f>
              <c:numCache>
                <c:formatCode>General</c:formatCode>
                <c:ptCount val="5"/>
                <c:pt idx="0">
                  <c:v>9</c:v>
                </c:pt>
                <c:pt idx="1">
                  <c:v>3</c:v>
                </c:pt>
                <c:pt idx="2">
                  <c:v>1</c:v>
                </c:pt>
                <c:pt idx="3">
                  <c:v>5</c:v>
                </c:pt>
                <c:pt idx="4">
                  <c:v>2</c:v>
                </c:pt>
              </c:numCache>
            </c:numRef>
          </c:val>
        </c:ser>
        <c:ser>
          <c:idx val="2"/>
          <c:order val="2"/>
          <c:tx>
            <c:strRef>
              <c:f>'Q9 - Incentive Programs'!$A$93</c:f>
              <c:strCache>
                <c:ptCount val="1"/>
                <c:pt idx="0">
                  <c:v>PV &gt;= 1 MW</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Programs'!$B$93:$F$93</c:f>
              <c:numCache>
                <c:formatCode>General</c:formatCode>
                <c:ptCount val="5"/>
                <c:pt idx="0">
                  <c:v>6</c:v>
                </c:pt>
                <c:pt idx="1">
                  <c:v>1</c:v>
                </c:pt>
                <c:pt idx="2">
                  <c:v>2</c:v>
                </c:pt>
                <c:pt idx="3">
                  <c:v>1</c:v>
                </c:pt>
                <c:pt idx="4">
                  <c:v>2</c:v>
                </c:pt>
              </c:numCache>
            </c:numRef>
          </c:val>
        </c:ser>
        <c:ser>
          <c:idx val="3"/>
          <c:order val="3"/>
          <c:tx>
            <c:strRef>
              <c:f>'Q9 - Incentive Programs'!$A$94</c:f>
              <c:strCache>
                <c:ptCount val="1"/>
                <c:pt idx="0">
                  <c:v>CSP</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Programs'!$B$94:$F$94</c:f>
              <c:numCache>
                <c:formatCode>General</c:formatCode>
                <c:ptCount val="5"/>
                <c:pt idx="0">
                  <c:v>0</c:v>
                </c:pt>
                <c:pt idx="1">
                  <c:v>0</c:v>
                </c:pt>
                <c:pt idx="2">
                  <c:v>1</c:v>
                </c:pt>
                <c:pt idx="3">
                  <c:v>0</c:v>
                </c:pt>
                <c:pt idx="4">
                  <c:v>0</c:v>
                </c:pt>
              </c:numCache>
            </c:numRef>
          </c:val>
        </c:ser>
        <c:ser>
          <c:idx val="4"/>
          <c:order val="4"/>
          <c:tx>
            <c:strRef>
              <c:f>'Q9 - Incentive Programs'!$A$95</c:f>
              <c:strCache>
                <c:ptCount val="1"/>
                <c:pt idx="0">
                  <c:v>Solar Thermal (non-elec)</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Programs'!$B$95:$F$95</c:f>
              <c:numCache>
                <c:formatCode>General</c:formatCode>
                <c:ptCount val="5"/>
                <c:pt idx="0">
                  <c:v>1</c:v>
                </c:pt>
                <c:pt idx="1">
                  <c:v>0</c:v>
                </c:pt>
                <c:pt idx="2">
                  <c:v>2</c:v>
                </c:pt>
                <c:pt idx="3">
                  <c:v>0</c:v>
                </c:pt>
                <c:pt idx="4">
                  <c:v>1</c:v>
                </c:pt>
              </c:numCache>
            </c:numRef>
          </c:val>
        </c:ser>
        <c:ser>
          <c:idx val="5"/>
          <c:order val="5"/>
          <c:tx>
            <c:strRef>
              <c:f>'Q9 - Incentive Programs'!$A$96</c:f>
              <c:strCache>
                <c:ptCount val="1"/>
                <c:pt idx="0">
                  <c:v>Geothermal</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Programs'!$B$96:$F$96</c:f>
              <c:numCache>
                <c:formatCode>General</c:formatCode>
                <c:ptCount val="5"/>
                <c:pt idx="0">
                  <c:v>0</c:v>
                </c:pt>
                <c:pt idx="1">
                  <c:v>0</c:v>
                </c:pt>
                <c:pt idx="2">
                  <c:v>1</c:v>
                </c:pt>
                <c:pt idx="3">
                  <c:v>0</c:v>
                </c:pt>
                <c:pt idx="4">
                  <c:v>0</c:v>
                </c:pt>
              </c:numCache>
            </c:numRef>
          </c:val>
        </c:ser>
        <c:ser>
          <c:idx val="6"/>
          <c:order val="6"/>
          <c:tx>
            <c:strRef>
              <c:f>'Q9 - Incentive Programs'!$A$97</c:f>
              <c:strCache>
                <c:ptCount val="1"/>
                <c:pt idx="0">
                  <c:v>Biomass - Elec</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Programs'!$B$97:$F$97</c:f>
              <c:numCache>
                <c:formatCode>General</c:formatCode>
                <c:ptCount val="5"/>
                <c:pt idx="0">
                  <c:v>0</c:v>
                </c:pt>
                <c:pt idx="1">
                  <c:v>0</c:v>
                </c:pt>
                <c:pt idx="2">
                  <c:v>1</c:v>
                </c:pt>
                <c:pt idx="3">
                  <c:v>0</c:v>
                </c:pt>
                <c:pt idx="4">
                  <c:v>0</c:v>
                </c:pt>
              </c:numCache>
            </c:numRef>
          </c:val>
        </c:ser>
        <c:ser>
          <c:idx val="7"/>
          <c:order val="7"/>
          <c:tx>
            <c:strRef>
              <c:f>'Q9 - Incentive Programs'!$A$98</c:f>
              <c:strCache>
                <c:ptCount val="1"/>
                <c:pt idx="0">
                  <c:v>Biomass - Non-elec</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Programs'!$B$98:$F$98</c:f>
              <c:numCache>
                <c:formatCode>General</c:formatCode>
                <c:ptCount val="5"/>
                <c:pt idx="0">
                  <c:v>0</c:v>
                </c:pt>
                <c:pt idx="1">
                  <c:v>0</c:v>
                </c:pt>
                <c:pt idx="2">
                  <c:v>0</c:v>
                </c:pt>
                <c:pt idx="3">
                  <c:v>0</c:v>
                </c:pt>
                <c:pt idx="4">
                  <c:v>0</c:v>
                </c:pt>
              </c:numCache>
            </c:numRef>
          </c:val>
        </c:ser>
        <c:ser>
          <c:idx val="8"/>
          <c:order val="8"/>
          <c:tx>
            <c:strRef>
              <c:f>'Q9 - Incentive Programs'!$A$99</c:f>
              <c:strCache>
                <c:ptCount val="1"/>
                <c:pt idx="0">
                  <c:v>Hydro</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Programs'!$B$99:$F$99</c:f>
              <c:numCache>
                <c:formatCode>General</c:formatCode>
                <c:ptCount val="5"/>
                <c:pt idx="0">
                  <c:v>0</c:v>
                </c:pt>
                <c:pt idx="1">
                  <c:v>0</c:v>
                </c:pt>
                <c:pt idx="2">
                  <c:v>0</c:v>
                </c:pt>
                <c:pt idx="3">
                  <c:v>0</c:v>
                </c:pt>
                <c:pt idx="4">
                  <c:v>0</c:v>
                </c:pt>
              </c:numCache>
            </c:numRef>
          </c:val>
        </c:ser>
        <c:ser>
          <c:idx val="9"/>
          <c:order val="9"/>
          <c:tx>
            <c:strRef>
              <c:f>'Q9 - Incentive Programs'!$A$100</c:f>
              <c:strCache>
                <c:ptCount val="1"/>
                <c:pt idx="0">
                  <c:v>Other Technologies</c:v>
                </c:pt>
              </c:strCache>
            </c:strRef>
          </c:tx>
          <c:cat>
            <c:strRef>
              <c:f>'Q9 - Incentive Programs'!$B$90:$F$90</c:f>
              <c:strCache>
                <c:ptCount val="5"/>
                <c:pt idx="0">
                  <c:v>Extremely</c:v>
                </c:pt>
                <c:pt idx="1">
                  <c:v>Very</c:v>
                </c:pt>
                <c:pt idx="2">
                  <c:v>Moderately</c:v>
                </c:pt>
                <c:pt idx="3">
                  <c:v>Slightly</c:v>
                </c:pt>
                <c:pt idx="4">
                  <c:v>None</c:v>
                </c:pt>
              </c:strCache>
            </c:strRef>
          </c:cat>
          <c:val>
            <c:numRef>
              <c:f>'Q9 - Incentive Programs'!$B$100:$F$100</c:f>
              <c:numCache>
                <c:formatCode>General</c:formatCode>
                <c:ptCount val="5"/>
                <c:pt idx="0">
                  <c:v>0</c:v>
                </c:pt>
                <c:pt idx="1">
                  <c:v>0</c:v>
                </c:pt>
                <c:pt idx="2">
                  <c:v>1</c:v>
                </c:pt>
                <c:pt idx="3">
                  <c:v>0</c:v>
                </c:pt>
                <c:pt idx="4">
                  <c:v>0</c:v>
                </c:pt>
              </c:numCache>
            </c:numRef>
          </c:val>
        </c:ser>
        <c:overlap val="100"/>
        <c:axId val="90490368"/>
        <c:axId val="90491904"/>
      </c:barChart>
      <c:catAx>
        <c:axId val="90490368"/>
        <c:scaling>
          <c:orientation val="minMax"/>
        </c:scaling>
        <c:axPos val="b"/>
        <c:numFmt formatCode="General" sourceLinked="1"/>
        <c:tickLblPos val="nextTo"/>
        <c:txPr>
          <a:bodyPr rot="0" vert="horz"/>
          <a:lstStyle/>
          <a:p>
            <a:pPr>
              <a:defRPr/>
            </a:pPr>
            <a:endParaRPr lang="en-US"/>
          </a:p>
        </c:txPr>
        <c:crossAx val="90491904"/>
        <c:crosses val="autoZero"/>
        <c:auto val="1"/>
        <c:lblAlgn val="ctr"/>
        <c:lblOffset val="100"/>
      </c:catAx>
      <c:valAx>
        <c:axId val="90491904"/>
        <c:scaling>
          <c:orientation val="minMax"/>
        </c:scaling>
        <c:axPos val="l"/>
        <c:majorGridlines/>
        <c:title>
          <c:tx>
            <c:rich>
              <a:bodyPr/>
              <a:lstStyle/>
              <a:p>
                <a:pPr>
                  <a:defRPr/>
                </a:pPr>
                <a:r>
                  <a:rPr lang="en-US"/>
                  <a:t>Participants Reporting</a:t>
                </a:r>
              </a:p>
            </c:rich>
          </c:tx>
          <c:layout>
            <c:manualLayout>
              <c:xMode val="edge"/>
              <c:yMode val="edge"/>
              <c:x val="3.3693602171670852E-3"/>
              <c:y val="0.27149713499717876"/>
            </c:manualLayout>
          </c:layout>
        </c:title>
        <c:numFmt formatCode="General" sourceLinked="1"/>
        <c:tickLblPos val="nextTo"/>
        <c:txPr>
          <a:bodyPr rot="0" vert="horz"/>
          <a:lstStyle/>
          <a:p>
            <a:pPr>
              <a:defRPr/>
            </a:pPr>
            <a:endParaRPr lang="en-US"/>
          </a:p>
        </c:txPr>
        <c:crossAx val="90490368"/>
        <c:crosses val="autoZero"/>
        <c:crossBetween val="between"/>
        <c:majorUnit val="4"/>
      </c:valAx>
    </c:plotArea>
    <c:legend>
      <c:legendPos val="tr"/>
      <c:layout>
        <c:manualLayout>
          <c:xMode val="edge"/>
          <c:yMode val="edge"/>
          <c:x val="0.77937027328655384"/>
          <c:y val="7.4294868419877771E-2"/>
          <c:w val="0.21173142207403134"/>
          <c:h val="0.83200861857420971"/>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7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comment on the IMPORTANCE of different INCENTIVES PROGRAMS to developing your projects...</a:t>
            </a:r>
          </a:p>
          <a:p>
            <a:pPr>
              <a:defRPr/>
            </a:pPr>
            <a:r>
              <a:rPr lang="en-US" sz="1800" b="1" i="0" baseline="0"/>
              <a:t>(Loan Guarantees)</a:t>
            </a:r>
          </a:p>
        </c:rich>
      </c:tx>
      <c:layout/>
    </c:title>
    <c:plotArea>
      <c:layout>
        <c:manualLayout>
          <c:layoutTarget val="inner"/>
          <c:xMode val="edge"/>
          <c:yMode val="edge"/>
          <c:x val="0.14157891657652563"/>
          <c:y val="0.15997858903791995"/>
          <c:w val="0.68243246951659198"/>
          <c:h val="0.49388398977914433"/>
        </c:manualLayout>
      </c:layout>
      <c:barChart>
        <c:barDir val="col"/>
        <c:grouping val="percentStacked"/>
        <c:ser>
          <c:idx val="0"/>
          <c:order val="0"/>
          <c:tx>
            <c:strRef>
              <c:f>'Q9 - Incentive Programs'!$B$122</c:f>
              <c:strCache>
                <c:ptCount val="1"/>
                <c:pt idx="0">
                  <c:v>Extremely</c:v>
                </c:pt>
              </c:strCache>
            </c:strRef>
          </c:tx>
          <c:cat>
            <c:strRef>
              <c:f>'Q9 - Incentive Programs'!$A$123:$A$132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Programs'!$B$123:$B$132</c:f>
              <c:numCache>
                <c:formatCode>General</c:formatCode>
                <c:ptCount val="10"/>
                <c:pt idx="0">
                  <c:v>3</c:v>
                </c:pt>
                <c:pt idx="1">
                  <c:v>2</c:v>
                </c:pt>
                <c:pt idx="2">
                  <c:v>4</c:v>
                </c:pt>
                <c:pt idx="3">
                  <c:v>0</c:v>
                </c:pt>
                <c:pt idx="4">
                  <c:v>2</c:v>
                </c:pt>
                <c:pt idx="5">
                  <c:v>0</c:v>
                </c:pt>
                <c:pt idx="6">
                  <c:v>0</c:v>
                </c:pt>
                <c:pt idx="7">
                  <c:v>0</c:v>
                </c:pt>
                <c:pt idx="8">
                  <c:v>0</c:v>
                </c:pt>
                <c:pt idx="9">
                  <c:v>0</c:v>
                </c:pt>
              </c:numCache>
            </c:numRef>
          </c:val>
        </c:ser>
        <c:ser>
          <c:idx val="1"/>
          <c:order val="1"/>
          <c:tx>
            <c:strRef>
              <c:f>'Q9 - Incentive Programs'!$C$122</c:f>
              <c:strCache>
                <c:ptCount val="1"/>
                <c:pt idx="0">
                  <c:v>Very</c:v>
                </c:pt>
              </c:strCache>
            </c:strRef>
          </c:tx>
          <c:cat>
            <c:strRef>
              <c:f>'Q9 - Incentive Programs'!$A$123:$A$132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Programs'!$C$123:$C$132</c:f>
              <c:numCache>
                <c:formatCode>General</c:formatCode>
                <c:ptCount val="10"/>
                <c:pt idx="0">
                  <c:v>0</c:v>
                </c:pt>
                <c:pt idx="1">
                  <c:v>3</c:v>
                </c:pt>
                <c:pt idx="2">
                  <c:v>2</c:v>
                </c:pt>
                <c:pt idx="3">
                  <c:v>0</c:v>
                </c:pt>
                <c:pt idx="4">
                  <c:v>1</c:v>
                </c:pt>
                <c:pt idx="5">
                  <c:v>1</c:v>
                </c:pt>
                <c:pt idx="6">
                  <c:v>0</c:v>
                </c:pt>
                <c:pt idx="7">
                  <c:v>0</c:v>
                </c:pt>
                <c:pt idx="8">
                  <c:v>0</c:v>
                </c:pt>
                <c:pt idx="9">
                  <c:v>1</c:v>
                </c:pt>
              </c:numCache>
            </c:numRef>
          </c:val>
        </c:ser>
        <c:ser>
          <c:idx val="2"/>
          <c:order val="2"/>
          <c:tx>
            <c:strRef>
              <c:f>'Q9 - Incentive Programs'!$D$122</c:f>
              <c:strCache>
                <c:ptCount val="1"/>
                <c:pt idx="0">
                  <c:v>Moderately</c:v>
                </c:pt>
              </c:strCache>
            </c:strRef>
          </c:tx>
          <c:cat>
            <c:strRef>
              <c:f>'Q9 - Incentive Programs'!$A$123:$A$132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Programs'!$D$123:$D$132</c:f>
              <c:numCache>
                <c:formatCode>General</c:formatCode>
                <c:ptCount val="10"/>
                <c:pt idx="0">
                  <c:v>0</c:v>
                </c:pt>
                <c:pt idx="1">
                  <c:v>3</c:v>
                </c:pt>
                <c:pt idx="2">
                  <c:v>2</c:v>
                </c:pt>
                <c:pt idx="3">
                  <c:v>0</c:v>
                </c:pt>
                <c:pt idx="4">
                  <c:v>1</c:v>
                </c:pt>
                <c:pt idx="5">
                  <c:v>0</c:v>
                </c:pt>
                <c:pt idx="6">
                  <c:v>0</c:v>
                </c:pt>
                <c:pt idx="7">
                  <c:v>0</c:v>
                </c:pt>
                <c:pt idx="8">
                  <c:v>0</c:v>
                </c:pt>
                <c:pt idx="9">
                  <c:v>0</c:v>
                </c:pt>
              </c:numCache>
            </c:numRef>
          </c:val>
        </c:ser>
        <c:ser>
          <c:idx val="3"/>
          <c:order val="3"/>
          <c:tx>
            <c:strRef>
              <c:f>'Q9 - Incentive Programs'!$E$122</c:f>
              <c:strCache>
                <c:ptCount val="1"/>
                <c:pt idx="0">
                  <c:v>Slightly</c:v>
                </c:pt>
              </c:strCache>
            </c:strRef>
          </c:tx>
          <c:cat>
            <c:strRef>
              <c:f>'Q9 - Incentive Programs'!$A$123:$A$132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Programs'!$E$123:$E$132</c:f>
              <c:numCache>
                <c:formatCode>General</c:formatCode>
                <c:ptCount val="10"/>
                <c:pt idx="0">
                  <c:v>1</c:v>
                </c:pt>
                <c:pt idx="1">
                  <c:v>1</c:v>
                </c:pt>
                <c:pt idx="2">
                  <c:v>2</c:v>
                </c:pt>
                <c:pt idx="3">
                  <c:v>1</c:v>
                </c:pt>
                <c:pt idx="4">
                  <c:v>0</c:v>
                </c:pt>
                <c:pt idx="5">
                  <c:v>0</c:v>
                </c:pt>
                <c:pt idx="6">
                  <c:v>1</c:v>
                </c:pt>
                <c:pt idx="7">
                  <c:v>0</c:v>
                </c:pt>
                <c:pt idx="8">
                  <c:v>0</c:v>
                </c:pt>
                <c:pt idx="9">
                  <c:v>0</c:v>
                </c:pt>
              </c:numCache>
            </c:numRef>
          </c:val>
        </c:ser>
        <c:ser>
          <c:idx val="4"/>
          <c:order val="4"/>
          <c:tx>
            <c:strRef>
              <c:f>'Q9 - Incentive Programs'!$F$122</c:f>
              <c:strCache>
                <c:ptCount val="1"/>
                <c:pt idx="0">
                  <c:v>None</c:v>
                </c:pt>
              </c:strCache>
            </c:strRef>
          </c:tx>
          <c:cat>
            <c:strRef>
              <c:f>'Q9 - Incentive Programs'!$A$123:$A$132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Programs'!$F$123:$F$132</c:f>
              <c:numCache>
                <c:formatCode>General</c:formatCode>
                <c:ptCount val="10"/>
                <c:pt idx="0">
                  <c:v>0</c:v>
                </c:pt>
                <c:pt idx="1">
                  <c:v>10</c:v>
                </c:pt>
                <c:pt idx="2">
                  <c:v>2</c:v>
                </c:pt>
                <c:pt idx="3">
                  <c:v>0</c:v>
                </c:pt>
                <c:pt idx="4">
                  <c:v>0</c:v>
                </c:pt>
                <c:pt idx="5">
                  <c:v>0</c:v>
                </c:pt>
                <c:pt idx="6">
                  <c:v>0</c:v>
                </c:pt>
                <c:pt idx="7">
                  <c:v>0</c:v>
                </c:pt>
                <c:pt idx="8">
                  <c:v>0</c:v>
                </c:pt>
                <c:pt idx="9">
                  <c:v>0</c:v>
                </c:pt>
              </c:numCache>
            </c:numRef>
          </c:val>
        </c:ser>
        <c:overlap val="100"/>
        <c:axId val="89651456"/>
        <c:axId val="90513408"/>
      </c:barChart>
      <c:catAx>
        <c:axId val="89651456"/>
        <c:scaling>
          <c:orientation val="minMax"/>
        </c:scaling>
        <c:axPos val="b"/>
        <c:numFmt formatCode="General" sourceLinked="1"/>
        <c:tickLblPos val="nextTo"/>
        <c:txPr>
          <a:bodyPr rot="-2700000" vert="horz"/>
          <a:lstStyle/>
          <a:p>
            <a:pPr>
              <a:defRPr/>
            </a:pPr>
            <a:endParaRPr lang="en-US"/>
          </a:p>
        </c:txPr>
        <c:crossAx val="90513408"/>
        <c:crosses val="autoZero"/>
        <c:auto val="1"/>
        <c:lblAlgn val="ctr"/>
        <c:lblOffset val="100"/>
      </c:catAx>
      <c:valAx>
        <c:axId val="90513408"/>
        <c:scaling>
          <c:orientation val="minMax"/>
          <c:max val="1"/>
        </c:scaling>
        <c:axPos val="l"/>
        <c:majorGridlines/>
        <c:title>
          <c:tx>
            <c:rich>
              <a:bodyPr/>
              <a:lstStyle/>
              <a:p>
                <a:pPr>
                  <a:defRPr/>
                </a:pPr>
                <a:r>
                  <a:rPr lang="en-US"/>
                  <a:t>Participants Reporting</a:t>
                </a:r>
              </a:p>
            </c:rich>
          </c:tx>
          <c:layout>
            <c:manualLayout>
              <c:xMode val="edge"/>
              <c:yMode val="edge"/>
              <c:x val="4.8523786441155761E-3"/>
              <c:y val="0.24021504561914289"/>
            </c:manualLayout>
          </c:layout>
        </c:title>
        <c:numFmt formatCode="0%" sourceLinked="1"/>
        <c:tickLblPos val="nextTo"/>
        <c:txPr>
          <a:bodyPr rot="0" vert="horz"/>
          <a:lstStyle/>
          <a:p>
            <a:pPr>
              <a:defRPr/>
            </a:pPr>
            <a:endParaRPr lang="en-US"/>
          </a:p>
        </c:txPr>
        <c:crossAx val="89651456"/>
        <c:crosses val="autoZero"/>
        <c:crossBetween val="between"/>
        <c:majorUnit val="0.1"/>
      </c:valAx>
    </c:plotArea>
    <c:legend>
      <c:legendPos val="tr"/>
      <c:layout>
        <c:manualLayout>
          <c:xMode val="edge"/>
          <c:yMode val="edge"/>
          <c:x val="0.82534484725686419"/>
          <c:y val="0.1583653774213184"/>
          <c:w val="0.16386601675567111"/>
          <c:h val="0.49811969017223295"/>
        </c:manualLayout>
      </c:layout>
      <c:spPr>
        <a:solidFill>
          <a:sysClr val="window" lastClr="FFFFFF"/>
        </a:solidFill>
        <a:ln>
          <a:solidFill>
            <a:schemeClr val="tx1"/>
          </a:solidFill>
        </a:ln>
      </c:spPr>
    </c:legend>
    <c:plotVisOnly val="1"/>
    <c:dispBlanksAs val="gap"/>
  </c:chart>
  <c:spPr>
    <a:ln>
      <a:noFill/>
    </a:ln>
  </c:spPr>
  <c:txPr>
    <a:bodyPr/>
    <a:lstStyle/>
    <a:p>
      <a:pPr>
        <a:defRPr sz="1800"/>
      </a:pPr>
      <a:endParaRPr lang="en-US"/>
    </a:p>
  </c:txPr>
</c:chartSpace>
</file>

<file path=xl/charts/chart7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provide the following parameters to the typical POWER PURCHASE AGREEMENT (PPA) used in prior quarter...</a:t>
            </a:r>
            <a:endParaRPr lang="en-US"/>
          </a:p>
          <a:p>
            <a:pPr>
              <a:defRPr/>
            </a:pPr>
            <a:r>
              <a:rPr lang="en-US" sz="1800" b="1" i="0" baseline="0"/>
              <a:t>(PPA Duration)</a:t>
            </a:r>
          </a:p>
        </c:rich>
      </c:tx>
      <c:layout/>
    </c:title>
    <c:plotArea>
      <c:layout>
        <c:manualLayout>
          <c:layoutTarget val="inner"/>
          <c:xMode val="edge"/>
          <c:yMode val="edge"/>
          <c:x val="0.13340018350125904"/>
          <c:y val="0.16856842953834392"/>
          <c:w val="0.84368306200705334"/>
          <c:h val="0.67158614614325518"/>
        </c:manualLayout>
      </c:layout>
      <c:barChart>
        <c:barDir val="col"/>
        <c:grouping val="stacked"/>
        <c:ser>
          <c:idx val="0"/>
          <c:order val="0"/>
          <c:tx>
            <c:strRef>
              <c:f>'Q10 - Typical PPA'!$A$11</c:f>
              <c:strCache>
                <c:ptCount val="1"/>
                <c:pt idx="0">
                  <c:v>Wind</c:v>
                </c:pt>
              </c:strCache>
            </c:strRef>
          </c:tx>
          <c:cat>
            <c:strRef>
              <c:f>'Q10 - Typical PPA'!$B$10:$G$10</c:f>
              <c:strCache>
                <c:ptCount val="6"/>
                <c:pt idx="0">
                  <c:v>0 &lt; 5 yrs</c:v>
                </c:pt>
                <c:pt idx="1">
                  <c:v>5 &lt; 10 yrs</c:v>
                </c:pt>
                <c:pt idx="2">
                  <c:v>10 &lt; 15 yrs</c:v>
                </c:pt>
                <c:pt idx="3">
                  <c:v>15 &lt; 20 yrs</c:v>
                </c:pt>
                <c:pt idx="4">
                  <c:v>20 yrs</c:v>
                </c:pt>
                <c:pt idx="5">
                  <c:v>21 + yrs</c:v>
                </c:pt>
              </c:strCache>
            </c:strRef>
          </c:cat>
          <c:val>
            <c:numRef>
              <c:f>'Q10 - Typical PPA'!$B$11:$G$11</c:f>
              <c:numCache>
                <c:formatCode>General</c:formatCode>
                <c:ptCount val="6"/>
                <c:pt idx="0">
                  <c:v>1</c:v>
                </c:pt>
                <c:pt idx="1">
                  <c:v>0</c:v>
                </c:pt>
                <c:pt idx="2">
                  <c:v>0</c:v>
                </c:pt>
                <c:pt idx="3">
                  <c:v>1</c:v>
                </c:pt>
                <c:pt idx="4">
                  <c:v>0</c:v>
                </c:pt>
                <c:pt idx="5">
                  <c:v>0</c:v>
                </c:pt>
              </c:numCache>
            </c:numRef>
          </c:val>
        </c:ser>
        <c:ser>
          <c:idx val="1"/>
          <c:order val="1"/>
          <c:tx>
            <c:strRef>
              <c:f>'Q10 - Typical PPA'!$A$12</c:f>
              <c:strCache>
                <c:ptCount val="1"/>
                <c:pt idx="0">
                  <c:v>PV (&lt; 1 MW)</c:v>
                </c:pt>
              </c:strCache>
            </c:strRef>
          </c:tx>
          <c:cat>
            <c:strRef>
              <c:f>'Q10 - Typical PPA'!$B$10:$G$10</c:f>
              <c:strCache>
                <c:ptCount val="6"/>
                <c:pt idx="0">
                  <c:v>0 &lt; 5 yrs</c:v>
                </c:pt>
                <c:pt idx="1">
                  <c:v>5 &lt; 10 yrs</c:v>
                </c:pt>
                <c:pt idx="2">
                  <c:v>10 &lt; 15 yrs</c:v>
                </c:pt>
                <c:pt idx="3">
                  <c:v>15 &lt; 20 yrs</c:v>
                </c:pt>
                <c:pt idx="4">
                  <c:v>20 yrs</c:v>
                </c:pt>
                <c:pt idx="5">
                  <c:v>21 + yrs</c:v>
                </c:pt>
              </c:strCache>
            </c:strRef>
          </c:cat>
          <c:val>
            <c:numRef>
              <c:f>'Q10 - Typical PPA'!$B$12:$G$12</c:f>
              <c:numCache>
                <c:formatCode>General</c:formatCode>
                <c:ptCount val="6"/>
                <c:pt idx="0">
                  <c:v>2</c:v>
                </c:pt>
                <c:pt idx="1">
                  <c:v>0</c:v>
                </c:pt>
                <c:pt idx="2">
                  <c:v>3</c:v>
                </c:pt>
                <c:pt idx="3">
                  <c:v>6</c:v>
                </c:pt>
                <c:pt idx="4">
                  <c:v>1</c:v>
                </c:pt>
                <c:pt idx="5">
                  <c:v>1</c:v>
                </c:pt>
              </c:numCache>
            </c:numRef>
          </c:val>
        </c:ser>
        <c:ser>
          <c:idx val="2"/>
          <c:order val="2"/>
          <c:tx>
            <c:strRef>
              <c:f>'Q10 - Typical PPA'!$A$13</c:f>
              <c:strCache>
                <c:ptCount val="1"/>
                <c:pt idx="0">
                  <c:v>PV (&gt;= 1 MW)</c:v>
                </c:pt>
              </c:strCache>
            </c:strRef>
          </c:tx>
          <c:cat>
            <c:strRef>
              <c:f>'Q10 - Typical PPA'!$B$10:$G$10</c:f>
              <c:strCache>
                <c:ptCount val="6"/>
                <c:pt idx="0">
                  <c:v>0 &lt; 5 yrs</c:v>
                </c:pt>
                <c:pt idx="1">
                  <c:v>5 &lt; 10 yrs</c:v>
                </c:pt>
                <c:pt idx="2">
                  <c:v>10 &lt; 15 yrs</c:v>
                </c:pt>
                <c:pt idx="3">
                  <c:v>15 &lt; 20 yrs</c:v>
                </c:pt>
                <c:pt idx="4">
                  <c:v>20 yrs</c:v>
                </c:pt>
                <c:pt idx="5">
                  <c:v>21 + yrs</c:v>
                </c:pt>
              </c:strCache>
            </c:strRef>
          </c:cat>
          <c:val>
            <c:numRef>
              <c:f>'Q10 - Typical PPA'!$B$13:$G$13</c:f>
              <c:numCache>
                <c:formatCode>General</c:formatCode>
                <c:ptCount val="6"/>
                <c:pt idx="0">
                  <c:v>0</c:v>
                </c:pt>
                <c:pt idx="1">
                  <c:v>2</c:v>
                </c:pt>
                <c:pt idx="2">
                  <c:v>2</c:v>
                </c:pt>
                <c:pt idx="3">
                  <c:v>4</c:v>
                </c:pt>
                <c:pt idx="4">
                  <c:v>3</c:v>
                </c:pt>
                <c:pt idx="5">
                  <c:v>0</c:v>
                </c:pt>
              </c:numCache>
            </c:numRef>
          </c:val>
        </c:ser>
        <c:ser>
          <c:idx val="3"/>
          <c:order val="3"/>
          <c:tx>
            <c:strRef>
              <c:f>'Q10 - Typical PPA'!$A$14</c:f>
              <c:strCache>
                <c:ptCount val="1"/>
                <c:pt idx="0">
                  <c:v>Other</c:v>
                </c:pt>
              </c:strCache>
            </c:strRef>
          </c:tx>
          <c:cat>
            <c:strRef>
              <c:f>'Q10 - Typical PPA'!$B$10:$G$10</c:f>
              <c:strCache>
                <c:ptCount val="6"/>
                <c:pt idx="0">
                  <c:v>0 &lt; 5 yrs</c:v>
                </c:pt>
                <c:pt idx="1">
                  <c:v>5 &lt; 10 yrs</c:v>
                </c:pt>
                <c:pt idx="2">
                  <c:v>10 &lt; 15 yrs</c:v>
                </c:pt>
                <c:pt idx="3">
                  <c:v>15 &lt; 20 yrs</c:v>
                </c:pt>
                <c:pt idx="4">
                  <c:v>20 yrs</c:v>
                </c:pt>
                <c:pt idx="5">
                  <c:v>21 + yrs</c:v>
                </c:pt>
              </c:strCache>
            </c:strRef>
          </c:cat>
          <c:val>
            <c:numRef>
              <c:f>'Q10 - Typical PPA'!$B$14:$G$14</c:f>
              <c:numCache>
                <c:formatCode>General</c:formatCode>
                <c:ptCount val="6"/>
                <c:pt idx="0">
                  <c:v>0</c:v>
                </c:pt>
                <c:pt idx="1">
                  <c:v>0</c:v>
                </c:pt>
                <c:pt idx="2">
                  <c:v>0</c:v>
                </c:pt>
                <c:pt idx="3">
                  <c:v>1</c:v>
                </c:pt>
                <c:pt idx="4">
                  <c:v>0</c:v>
                </c:pt>
                <c:pt idx="5">
                  <c:v>0</c:v>
                </c:pt>
              </c:numCache>
            </c:numRef>
          </c:val>
        </c:ser>
        <c:overlap val="100"/>
        <c:axId val="90660224"/>
        <c:axId val="90682880"/>
      </c:barChart>
      <c:catAx>
        <c:axId val="90660224"/>
        <c:scaling>
          <c:orientation val="minMax"/>
        </c:scaling>
        <c:axPos val="b"/>
        <c:title>
          <c:tx>
            <c:rich>
              <a:bodyPr/>
              <a:lstStyle/>
              <a:p>
                <a:pPr>
                  <a:defRPr/>
                </a:pPr>
                <a:r>
                  <a:rPr lang="en-US"/>
                  <a:t>PPA Duration</a:t>
                </a:r>
              </a:p>
            </c:rich>
          </c:tx>
          <c:layout>
            <c:manualLayout>
              <c:xMode val="edge"/>
              <c:yMode val="edge"/>
              <c:x val="0.45988376852309981"/>
              <c:y val="0.94367272410706449"/>
            </c:manualLayout>
          </c:layout>
        </c:title>
        <c:numFmt formatCode="General" sourceLinked="1"/>
        <c:tickLblPos val="nextTo"/>
        <c:txPr>
          <a:bodyPr rot="0" vert="horz"/>
          <a:lstStyle/>
          <a:p>
            <a:pPr>
              <a:defRPr/>
            </a:pPr>
            <a:endParaRPr lang="en-US"/>
          </a:p>
        </c:txPr>
        <c:crossAx val="90682880"/>
        <c:crosses val="autoZero"/>
        <c:auto val="1"/>
        <c:lblAlgn val="ctr"/>
        <c:lblOffset val="100"/>
      </c:catAx>
      <c:valAx>
        <c:axId val="90682880"/>
        <c:scaling>
          <c:orientation val="minMax"/>
        </c:scaling>
        <c:axPos val="l"/>
        <c:majorGridlines/>
        <c:title>
          <c:tx>
            <c:rich>
              <a:bodyPr/>
              <a:lstStyle/>
              <a:p>
                <a:pPr>
                  <a:defRPr/>
                </a:pPr>
                <a:r>
                  <a:rPr lang="en-US"/>
                  <a:t>Participants Reporting</a:t>
                </a:r>
              </a:p>
            </c:rich>
          </c:tx>
          <c:layout>
            <c:manualLayout>
              <c:xMode val="edge"/>
              <c:yMode val="edge"/>
              <c:x val="2.2281378172225304E-2"/>
              <c:y val="0.27836449280949138"/>
            </c:manualLayout>
          </c:layout>
        </c:title>
        <c:numFmt formatCode="General" sourceLinked="1"/>
        <c:tickLblPos val="nextTo"/>
        <c:txPr>
          <a:bodyPr rot="0" vert="horz"/>
          <a:lstStyle/>
          <a:p>
            <a:pPr>
              <a:defRPr/>
            </a:pPr>
            <a:endParaRPr lang="en-US"/>
          </a:p>
        </c:txPr>
        <c:crossAx val="90660224"/>
        <c:crosses val="autoZero"/>
        <c:crossBetween val="between"/>
      </c:valAx>
    </c:plotArea>
    <c:legend>
      <c:legendPos val="r"/>
      <c:layout>
        <c:manualLayout>
          <c:xMode val="edge"/>
          <c:yMode val="edge"/>
          <c:x val="0.15798110780155941"/>
          <c:y val="0.22105988905143181"/>
          <c:w val="0.23412549572143357"/>
          <c:h val="0.25212628672466025"/>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7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provide the following parameters to the typical POWER PURCHASE AGREEMENT (PPA) used in prior quarter...</a:t>
            </a:r>
            <a:endParaRPr lang="en-US"/>
          </a:p>
          <a:p>
            <a:pPr>
              <a:defRPr/>
            </a:pPr>
            <a:r>
              <a:rPr lang="en-US" sz="1800" b="1" i="0" baseline="0"/>
              <a:t>(PPA Duration)</a:t>
            </a:r>
          </a:p>
        </c:rich>
      </c:tx>
      <c:layout/>
    </c:title>
    <c:plotArea>
      <c:layout>
        <c:manualLayout>
          <c:layoutTarget val="inner"/>
          <c:xMode val="edge"/>
          <c:yMode val="edge"/>
          <c:x val="0.10522221880977818"/>
          <c:y val="0.18501329960539897"/>
          <c:w val="0.87186102669853383"/>
          <c:h val="0.71756277669592505"/>
        </c:manualLayout>
      </c:layout>
      <c:barChart>
        <c:barDir val="col"/>
        <c:grouping val="stacked"/>
        <c:ser>
          <c:idx val="0"/>
          <c:order val="0"/>
          <c:tx>
            <c:strRef>
              <c:f>'Q10 - Typical PPA'!$B$10</c:f>
              <c:strCache>
                <c:ptCount val="1"/>
                <c:pt idx="0">
                  <c:v>0 &lt; 5 yrs</c:v>
                </c:pt>
              </c:strCache>
            </c:strRef>
          </c:tx>
          <c:cat>
            <c:strRef>
              <c:f>'Q10 - Typical PPA'!$A$11:$A$14</c:f>
              <c:strCache>
                <c:ptCount val="4"/>
                <c:pt idx="0">
                  <c:v>Wind</c:v>
                </c:pt>
                <c:pt idx="1">
                  <c:v>PV (&lt; 1 MW)</c:v>
                </c:pt>
                <c:pt idx="2">
                  <c:v>PV (&gt;= 1 MW)</c:v>
                </c:pt>
                <c:pt idx="3">
                  <c:v>Other</c:v>
                </c:pt>
              </c:strCache>
            </c:strRef>
          </c:cat>
          <c:val>
            <c:numRef>
              <c:f>'Q10 - Typical PPA'!$B$11:$B$14</c:f>
              <c:numCache>
                <c:formatCode>General</c:formatCode>
                <c:ptCount val="4"/>
                <c:pt idx="0">
                  <c:v>1</c:v>
                </c:pt>
                <c:pt idx="1">
                  <c:v>2</c:v>
                </c:pt>
                <c:pt idx="2">
                  <c:v>0</c:v>
                </c:pt>
                <c:pt idx="3">
                  <c:v>0</c:v>
                </c:pt>
              </c:numCache>
            </c:numRef>
          </c:val>
        </c:ser>
        <c:ser>
          <c:idx val="1"/>
          <c:order val="1"/>
          <c:tx>
            <c:strRef>
              <c:f>'Q10 - Typical PPA'!$C$10</c:f>
              <c:strCache>
                <c:ptCount val="1"/>
                <c:pt idx="0">
                  <c:v>5 &lt; 10 yrs</c:v>
                </c:pt>
              </c:strCache>
            </c:strRef>
          </c:tx>
          <c:cat>
            <c:strRef>
              <c:f>'Q10 - Typical PPA'!$A$11:$A$14</c:f>
              <c:strCache>
                <c:ptCount val="4"/>
                <c:pt idx="0">
                  <c:v>Wind</c:v>
                </c:pt>
                <c:pt idx="1">
                  <c:v>PV (&lt; 1 MW)</c:v>
                </c:pt>
                <c:pt idx="2">
                  <c:v>PV (&gt;= 1 MW)</c:v>
                </c:pt>
                <c:pt idx="3">
                  <c:v>Other</c:v>
                </c:pt>
              </c:strCache>
            </c:strRef>
          </c:cat>
          <c:val>
            <c:numRef>
              <c:f>'Q10 - Typical PPA'!$C$11:$C$14</c:f>
              <c:numCache>
                <c:formatCode>General</c:formatCode>
                <c:ptCount val="4"/>
                <c:pt idx="0">
                  <c:v>0</c:v>
                </c:pt>
                <c:pt idx="1">
                  <c:v>0</c:v>
                </c:pt>
                <c:pt idx="2">
                  <c:v>2</c:v>
                </c:pt>
                <c:pt idx="3">
                  <c:v>0</c:v>
                </c:pt>
              </c:numCache>
            </c:numRef>
          </c:val>
        </c:ser>
        <c:ser>
          <c:idx val="2"/>
          <c:order val="2"/>
          <c:tx>
            <c:strRef>
              <c:f>'Q10 - Typical PPA'!$D$10</c:f>
              <c:strCache>
                <c:ptCount val="1"/>
                <c:pt idx="0">
                  <c:v>10 &lt; 15 yrs</c:v>
                </c:pt>
              </c:strCache>
            </c:strRef>
          </c:tx>
          <c:cat>
            <c:strRef>
              <c:f>'Q10 - Typical PPA'!$A$11:$A$14</c:f>
              <c:strCache>
                <c:ptCount val="4"/>
                <c:pt idx="0">
                  <c:v>Wind</c:v>
                </c:pt>
                <c:pt idx="1">
                  <c:v>PV (&lt; 1 MW)</c:v>
                </c:pt>
                <c:pt idx="2">
                  <c:v>PV (&gt;= 1 MW)</c:v>
                </c:pt>
                <c:pt idx="3">
                  <c:v>Other</c:v>
                </c:pt>
              </c:strCache>
            </c:strRef>
          </c:cat>
          <c:val>
            <c:numRef>
              <c:f>'Q10 - Typical PPA'!$D$11:$D$14</c:f>
              <c:numCache>
                <c:formatCode>General</c:formatCode>
                <c:ptCount val="4"/>
                <c:pt idx="0">
                  <c:v>0</c:v>
                </c:pt>
                <c:pt idx="1">
                  <c:v>3</c:v>
                </c:pt>
                <c:pt idx="2">
                  <c:v>2</c:v>
                </c:pt>
                <c:pt idx="3">
                  <c:v>0</c:v>
                </c:pt>
              </c:numCache>
            </c:numRef>
          </c:val>
        </c:ser>
        <c:ser>
          <c:idx val="3"/>
          <c:order val="3"/>
          <c:tx>
            <c:strRef>
              <c:f>'Q10 - Typical PPA'!$E$10</c:f>
              <c:strCache>
                <c:ptCount val="1"/>
                <c:pt idx="0">
                  <c:v>15 &lt; 20 yrs</c:v>
                </c:pt>
              </c:strCache>
            </c:strRef>
          </c:tx>
          <c:cat>
            <c:strRef>
              <c:f>'Q10 - Typical PPA'!$A$11:$A$14</c:f>
              <c:strCache>
                <c:ptCount val="4"/>
                <c:pt idx="0">
                  <c:v>Wind</c:v>
                </c:pt>
                <c:pt idx="1">
                  <c:v>PV (&lt; 1 MW)</c:v>
                </c:pt>
                <c:pt idx="2">
                  <c:v>PV (&gt;= 1 MW)</c:v>
                </c:pt>
                <c:pt idx="3">
                  <c:v>Other</c:v>
                </c:pt>
              </c:strCache>
            </c:strRef>
          </c:cat>
          <c:val>
            <c:numRef>
              <c:f>'Q10 - Typical PPA'!$E$11:$E$14</c:f>
              <c:numCache>
                <c:formatCode>General</c:formatCode>
                <c:ptCount val="4"/>
                <c:pt idx="0">
                  <c:v>1</c:v>
                </c:pt>
                <c:pt idx="1">
                  <c:v>6</c:v>
                </c:pt>
                <c:pt idx="2">
                  <c:v>4</c:v>
                </c:pt>
                <c:pt idx="3">
                  <c:v>1</c:v>
                </c:pt>
              </c:numCache>
            </c:numRef>
          </c:val>
        </c:ser>
        <c:ser>
          <c:idx val="4"/>
          <c:order val="4"/>
          <c:tx>
            <c:strRef>
              <c:f>'Q10 - Typical PPA'!$F$10</c:f>
              <c:strCache>
                <c:ptCount val="1"/>
                <c:pt idx="0">
                  <c:v>20 yrs</c:v>
                </c:pt>
              </c:strCache>
            </c:strRef>
          </c:tx>
          <c:cat>
            <c:strRef>
              <c:f>'Q10 - Typical PPA'!$A$11:$A$14</c:f>
              <c:strCache>
                <c:ptCount val="4"/>
                <c:pt idx="0">
                  <c:v>Wind</c:v>
                </c:pt>
                <c:pt idx="1">
                  <c:v>PV (&lt; 1 MW)</c:v>
                </c:pt>
                <c:pt idx="2">
                  <c:v>PV (&gt;= 1 MW)</c:v>
                </c:pt>
                <c:pt idx="3">
                  <c:v>Other</c:v>
                </c:pt>
              </c:strCache>
            </c:strRef>
          </c:cat>
          <c:val>
            <c:numRef>
              <c:f>'Q10 - Typical PPA'!$F$11:$F$14</c:f>
              <c:numCache>
                <c:formatCode>General</c:formatCode>
                <c:ptCount val="4"/>
                <c:pt idx="0">
                  <c:v>0</c:v>
                </c:pt>
                <c:pt idx="1">
                  <c:v>1</c:v>
                </c:pt>
                <c:pt idx="2">
                  <c:v>3</c:v>
                </c:pt>
                <c:pt idx="3">
                  <c:v>0</c:v>
                </c:pt>
              </c:numCache>
            </c:numRef>
          </c:val>
        </c:ser>
        <c:ser>
          <c:idx val="5"/>
          <c:order val="5"/>
          <c:tx>
            <c:strRef>
              <c:f>'Q10 - Typical PPA'!$G$10</c:f>
              <c:strCache>
                <c:ptCount val="1"/>
                <c:pt idx="0">
                  <c:v>21 + yrs</c:v>
                </c:pt>
              </c:strCache>
            </c:strRef>
          </c:tx>
          <c:cat>
            <c:strRef>
              <c:f>'Q10 - Typical PPA'!$A$11:$A$14</c:f>
              <c:strCache>
                <c:ptCount val="4"/>
                <c:pt idx="0">
                  <c:v>Wind</c:v>
                </c:pt>
                <c:pt idx="1">
                  <c:v>PV (&lt; 1 MW)</c:v>
                </c:pt>
                <c:pt idx="2">
                  <c:v>PV (&gt;= 1 MW)</c:v>
                </c:pt>
                <c:pt idx="3">
                  <c:v>Other</c:v>
                </c:pt>
              </c:strCache>
            </c:strRef>
          </c:cat>
          <c:val>
            <c:numRef>
              <c:f>'Q10 - Typical PPA'!$G$11:$G$14</c:f>
              <c:numCache>
                <c:formatCode>General</c:formatCode>
                <c:ptCount val="4"/>
                <c:pt idx="0">
                  <c:v>0</c:v>
                </c:pt>
                <c:pt idx="1">
                  <c:v>1</c:v>
                </c:pt>
                <c:pt idx="2">
                  <c:v>0</c:v>
                </c:pt>
                <c:pt idx="3">
                  <c:v>0</c:v>
                </c:pt>
              </c:numCache>
            </c:numRef>
          </c:val>
        </c:ser>
        <c:overlap val="100"/>
        <c:axId val="90928640"/>
        <c:axId val="90930176"/>
      </c:barChart>
      <c:catAx>
        <c:axId val="90928640"/>
        <c:scaling>
          <c:orientation val="minMax"/>
        </c:scaling>
        <c:axPos val="b"/>
        <c:numFmt formatCode="General" sourceLinked="1"/>
        <c:tickLblPos val="nextTo"/>
        <c:txPr>
          <a:bodyPr rot="0" vert="horz"/>
          <a:lstStyle/>
          <a:p>
            <a:pPr>
              <a:defRPr/>
            </a:pPr>
            <a:endParaRPr lang="en-US"/>
          </a:p>
        </c:txPr>
        <c:crossAx val="90930176"/>
        <c:crosses val="autoZero"/>
        <c:auto val="1"/>
        <c:lblAlgn val="ctr"/>
        <c:lblOffset val="100"/>
      </c:catAx>
      <c:valAx>
        <c:axId val="90930176"/>
        <c:scaling>
          <c:orientation val="minMax"/>
        </c:scaling>
        <c:axPos val="l"/>
        <c:majorGridlines/>
        <c:title>
          <c:tx>
            <c:rich>
              <a:bodyPr/>
              <a:lstStyle/>
              <a:p>
                <a:pPr>
                  <a:defRPr/>
                </a:pPr>
                <a:r>
                  <a:rPr lang="en-US"/>
                  <a:t>Participants Reporting</a:t>
                </a:r>
              </a:p>
            </c:rich>
          </c:tx>
          <c:layout>
            <c:manualLayout>
              <c:xMode val="edge"/>
              <c:yMode val="edge"/>
              <c:x val="3.5616573687946275E-5"/>
              <c:y val="0.34450192333633939"/>
            </c:manualLayout>
          </c:layout>
        </c:title>
        <c:numFmt formatCode="General" sourceLinked="1"/>
        <c:tickLblPos val="nextTo"/>
        <c:txPr>
          <a:bodyPr rot="0" vert="horz"/>
          <a:lstStyle/>
          <a:p>
            <a:pPr>
              <a:defRPr/>
            </a:pPr>
            <a:endParaRPr lang="en-US"/>
          </a:p>
        </c:txPr>
        <c:crossAx val="90928640"/>
        <c:crosses val="autoZero"/>
        <c:crossBetween val="between"/>
      </c:valAx>
    </c:plotArea>
    <c:legend>
      <c:legendPos val="r"/>
      <c:layout>
        <c:manualLayout>
          <c:xMode val="edge"/>
          <c:yMode val="edge"/>
          <c:x val="0.74217524311814809"/>
          <c:y val="0.16036398531882112"/>
          <c:w val="0.24174615098694743"/>
          <c:h val="0.30804791395118386"/>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7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provide the following parameters to the typical POWER PURCHASE AGREEMENT (PPA) used in prior quarter...</a:t>
            </a:r>
          </a:p>
          <a:p>
            <a:pPr>
              <a:defRPr/>
            </a:pPr>
            <a:r>
              <a:rPr lang="en-US" sz="1800" b="1" i="0" baseline="0"/>
              <a:t>(PPA Price Year 1)</a:t>
            </a:r>
            <a:endParaRPr lang="en-US"/>
          </a:p>
        </c:rich>
      </c:tx>
      <c:layout/>
    </c:title>
    <c:plotArea>
      <c:layout>
        <c:manualLayout>
          <c:layoutTarget val="inner"/>
          <c:xMode val="edge"/>
          <c:yMode val="edge"/>
          <c:x val="0.11117275567999688"/>
          <c:y val="0.17926144134376928"/>
          <c:w val="0.8804833904736058"/>
          <c:h val="0.66256091109379922"/>
        </c:manualLayout>
      </c:layout>
      <c:barChart>
        <c:barDir val="col"/>
        <c:grouping val="stacked"/>
        <c:ser>
          <c:idx val="0"/>
          <c:order val="0"/>
          <c:tx>
            <c:strRef>
              <c:f>'Q10 - Typical PPA'!$B$19</c:f>
              <c:strCache>
                <c:ptCount val="1"/>
                <c:pt idx="0">
                  <c:v>0 &lt; 6 ¢/kWh</c:v>
                </c:pt>
              </c:strCache>
            </c:strRef>
          </c:tx>
          <c:cat>
            <c:strRef>
              <c:f>'Q10 - Typical PPA'!$A$20:$A$23</c:f>
              <c:strCache>
                <c:ptCount val="4"/>
                <c:pt idx="0">
                  <c:v>Wind</c:v>
                </c:pt>
                <c:pt idx="1">
                  <c:v>PV (&lt; 1 MW)</c:v>
                </c:pt>
                <c:pt idx="2">
                  <c:v>PV (&gt;= 1 MW)</c:v>
                </c:pt>
                <c:pt idx="3">
                  <c:v>Other</c:v>
                </c:pt>
              </c:strCache>
            </c:strRef>
          </c:cat>
          <c:val>
            <c:numRef>
              <c:f>'Q10 - Typical PPA'!$B$20:$B$23</c:f>
              <c:numCache>
                <c:formatCode>General</c:formatCode>
                <c:ptCount val="4"/>
                <c:pt idx="0">
                  <c:v>1</c:v>
                </c:pt>
                <c:pt idx="1">
                  <c:v>2</c:v>
                </c:pt>
                <c:pt idx="2">
                  <c:v>1</c:v>
                </c:pt>
                <c:pt idx="3">
                  <c:v>0</c:v>
                </c:pt>
              </c:numCache>
            </c:numRef>
          </c:val>
        </c:ser>
        <c:ser>
          <c:idx val="1"/>
          <c:order val="1"/>
          <c:tx>
            <c:strRef>
              <c:f>'Q10 - Typical PPA'!$C$19</c:f>
              <c:strCache>
                <c:ptCount val="1"/>
                <c:pt idx="0">
                  <c:v>6 &lt; 8 ¢/kWh</c:v>
                </c:pt>
              </c:strCache>
            </c:strRef>
          </c:tx>
          <c:cat>
            <c:strRef>
              <c:f>'Q10 - Typical PPA'!$A$20:$A$23</c:f>
              <c:strCache>
                <c:ptCount val="4"/>
                <c:pt idx="0">
                  <c:v>Wind</c:v>
                </c:pt>
                <c:pt idx="1">
                  <c:v>PV (&lt; 1 MW)</c:v>
                </c:pt>
                <c:pt idx="2">
                  <c:v>PV (&gt;= 1 MW)</c:v>
                </c:pt>
                <c:pt idx="3">
                  <c:v>Other</c:v>
                </c:pt>
              </c:strCache>
            </c:strRef>
          </c:cat>
          <c:val>
            <c:numRef>
              <c:f>'Q10 - Typical PPA'!$C$20:$C$23</c:f>
              <c:numCache>
                <c:formatCode>General</c:formatCode>
                <c:ptCount val="4"/>
                <c:pt idx="0">
                  <c:v>1</c:v>
                </c:pt>
                <c:pt idx="1">
                  <c:v>2</c:v>
                </c:pt>
                <c:pt idx="2">
                  <c:v>1</c:v>
                </c:pt>
                <c:pt idx="3">
                  <c:v>0</c:v>
                </c:pt>
              </c:numCache>
            </c:numRef>
          </c:val>
        </c:ser>
        <c:ser>
          <c:idx val="2"/>
          <c:order val="2"/>
          <c:tx>
            <c:strRef>
              <c:f>'Q10 - Typical PPA'!$D$19</c:f>
              <c:strCache>
                <c:ptCount val="1"/>
                <c:pt idx="0">
                  <c:v>8 &lt; 10 ¢/kWh</c:v>
                </c:pt>
              </c:strCache>
            </c:strRef>
          </c:tx>
          <c:cat>
            <c:strRef>
              <c:f>'Q10 - Typical PPA'!$A$20:$A$23</c:f>
              <c:strCache>
                <c:ptCount val="4"/>
                <c:pt idx="0">
                  <c:v>Wind</c:v>
                </c:pt>
                <c:pt idx="1">
                  <c:v>PV (&lt; 1 MW)</c:v>
                </c:pt>
                <c:pt idx="2">
                  <c:v>PV (&gt;= 1 MW)</c:v>
                </c:pt>
                <c:pt idx="3">
                  <c:v>Other</c:v>
                </c:pt>
              </c:strCache>
            </c:strRef>
          </c:cat>
          <c:val>
            <c:numRef>
              <c:f>'Q10 - Typical PPA'!$D$20:$D$23</c:f>
              <c:numCache>
                <c:formatCode>General</c:formatCode>
                <c:ptCount val="4"/>
                <c:pt idx="0">
                  <c:v>0</c:v>
                </c:pt>
                <c:pt idx="1">
                  <c:v>3</c:v>
                </c:pt>
                <c:pt idx="2">
                  <c:v>2</c:v>
                </c:pt>
                <c:pt idx="3">
                  <c:v>1</c:v>
                </c:pt>
              </c:numCache>
            </c:numRef>
          </c:val>
        </c:ser>
        <c:ser>
          <c:idx val="3"/>
          <c:order val="3"/>
          <c:tx>
            <c:strRef>
              <c:f>'Q10 - Typical PPA'!$E$19</c:f>
              <c:strCache>
                <c:ptCount val="1"/>
                <c:pt idx="0">
                  <c:v>10 &lt; 12 ¢/kWh</c:v>
                </c:pt>
              </c:strCache>
            </c:strRef>
          </c:tx>
          <c:cat>
            <c:strRef>
              <c:f>'Q10 - Typical PPA'!$A$20:$A$23</c:f>
              <c:strCache>
                <c:ptCount val="4"/>
                <c:pt idx="0">
                  <c:v>Wind</c:v>
                </c:pt>
                <c:pt idx="1">
                  <c:v>PV (&lt; 1 MW)</c:v>
                </c:pt>
                <c:pt idx="2">
                  <c:v>PV (&gt;= 1 MW)</c:v>
                </c:pt>
                <c:pt idx="3">
                  <c:v>Other</c:v>
                </c:pt>
              </c:strCache>
            </c:strRef>
          </c:cat>
          <c:val>
            <c:numRef>
              <c:f>'Q10 - Typical PPA'!$E$20:$E$23</c:f>
              <c:numCache>
                <c:formatCode>General</c:formatCode>
                <c:ptCount val="4"/>
                <c:pt idx="0">
                  <c:v>0</c:v>
                </c:pt>
                <c:pt idx="1">
                  <c:v>3</c:v>
                </c:pt>
                <c:pt idx="2">
                  <c:v>1</c:v>
                </c:pt>
                <c:pt idx="3">
                  <c:v>0</c:v>
                </c:pt>
              </c:numCache>
            </c:numRef>
          </c:val>
        </c:ser>
        <c:ser>
          <c:idx val="4"/>
          <c:order val="4"/>
          <c:tx>
            <c:strRef>
              <c:f>'Q10 - Typical PPA'!$F$19</c:f>
              <c:strCache>
                <c:ptCount val="1"/>
                <c:pt idx="0">
                  <c:v>12 &lt; 14 ¢/kWh</c:v>
                </c:pt>
              </c:strCache>
            </c:strRef>
          </c:tx>
          <c:cat>
            <c:strRef>
              <c:f>'Q10 - Typical PPA'!$A$20:$A$23</c:f>
              <c:strCache>
                <c:ptCount val="4"/>
                <c:pt idx="0">
                  <c:v>Wind</c:v>
                </c:pt>
                <c:pt idx="1">
                  <c:v>PV (&lt; 1 MW)</c:v>
                </c:pt>
                <c:pt idx="2">
                  <c:v>PV (&gt;= 1 MW)</c:v>
                </c:pt>
                <c:pt idx="3">
                  <c:v>Other</c:v>
                </c:pt>
              </c:strCache>
            </c:strRef>
          </c:cat>
          <c:val>
            <c:numRef>
              <c:f>'Q10 - Typical PPA'!$F$20:$F$23</c:f>
              <c:numCache>
                <c:formatCode>General</c:formatCode>
                <c:ptCount val="4"/>
                <c:pt idx="0">
                  <c:v>0</c:v>
                </c:pt>
                <c:pt idx="1">
                  <c:v>0</c:v>
                </c:pt>
                <c:pt idx="2">
                  <c:v>2</c:v>
                </c:pt>
                <c:pt idx="3">
                  <c:v>0</c:v>
                </c:pt>
              </c:numCache>
            </c:numRef>
          </c:val>
        </c:ser>
        <c:ser>
          <c:idx val="5"/>
          <c:order val="5"/>
          <c:tx>
            <c:strRef>
              <c:f>'Q10 - Typical PPA'!$G$19</c:f>
              <c:strCache>
                <c:ptCount val="1"/>
                <c:pt idx="0">
                  <c:v>14 &lt; 16 ¢/kwh</c:v>
                </c:pt>
              </c:strCache>
            </c:strRef>
          </c:tx>
          <c:cat>
            <c:strRef>
              <c:f>'Q10 - Typical PPA'!$A$20:$A$23</c:f>
              <c:strCache>
                <c:ptCount val="4"/>
                <c:pt idx="0">
                  <c:v>Wind</c:v>
                </c:pt>
                <c:pt idx="1">
                  <c:v>PV (&lt; 1 MW)</c:v>
                </c:pt>
                <c:pt idx="2">
                  <c:v>PV (&gt;= 1 MW)</c:v>
                </c:pt>
                <c:pt idx="3">
                  <c:v>Other</c:v>
                </c:pt>
              </c:strCache>
            </c:strRef>
          </c:cat>
          <c:val>
            <c:numRef>
              <c:f>'Q10 - Typical PPA'!$G$20:$G$23</c:f>
              <c:numCache>
                <c:formatCode>General</c:formatCode>
                <c:ptCount val="4"/>
                <c:pt idx="0">
                  <c:v>0</c:v>
                </c:pt>
                <c:pt idx="1">
                  <c:v>1</c:v>
                </c:pt>
                <c:pt idx="2">
                  <c:v>1</c:v>
                </c:pt>
                <c:pt idx="3">
                  <c:v>0</c:v>
                </c:pt>
              </c:numCache>
            </c:numRef>
          </c:val>
        </c:ser>
        <c:ser>
          <c:idx val="6"/>
          <c:order val="6"/>
          <c:tx>
            <c:strRef>
              <c:f>'Q10 - Typical PPA'!$H$19</c:f>
              <c:strCache>
                <c:ptCount val="1"/>
                <c:pt idx="0">
                  <c:v>16+ ¢/kwh</c:v>
                </c:pt>
              </c:strCache>
            </c:strRef>
          </c:tx>
          <c:cat>
            <c:strRef>
              <c:f>'Q10 - Typical PPA'!$A$20:$A$23</c:f>
              <c:strCache>
                <c:ptCount val="4"/>
                <c:pt idx="0">
                  <c:v>Wind</c:v>
                </c:pt>
                <c:pt idx="1">
                  <c:v>PV (&lt; 1 MW)</c:v>
                </c:pt>
                <c:pt idx="2">
                  <c:v>PV (&gt;= 1 MW)</c:v>
                </c:pt>
                <c:pt idx="3">
                  <c:v>Other</c:v>
                </c:pt>
              </c:strCache>
            </c:strRef>
          </c:cat>
          <c:val>
            <c:numRef>
              <c:f>'Q10 - Typical PPA'!$H$20:$H$23</c:f>
              <c:numCache>
                <c:formatCode>General</c:formatCode>
                <c:ptCount val="4"/>
                <c:pt idx="0">
                  <c:v>0</c:v>
                </c:pt>
                <c:pt idx="1">
                  <c:v>1</c:v>
                </c:pt>
                <c:pt idx="2">
                  <c:v>1</c:v>
                </c:pt>
                <c:pt idx="3">
                  <c:v>0</c:v>
                </c:pt>
              </c:numCache>
            </c:numRef>
          </c:val>
        </c:ser>
        <c:overlap val="100"/>
        <c:axId val="89579520"/>
        <c:axId val="89581056"/>
      </c:barChart>
      <c:catAx>
        <c:axId val="89579520"/>
        <c:scaling>
          <c:orientation val="minMax"/>
        </c:scaling>
        <c:axPos val="b"/>
        <c:numFmt formatCode="General" sourceLinked="1"/>
        <c:tickLblPos val="nextTo"/>
        <c:txPr>
          <a:bodyPr rot="0" vert="horz"/>
          <a:lstStyle/>
          <a:p>
            <a:pPr>
              <a:defRPr/>
            </a:pPr>
            <a:endParaRPr lang="en-US"/>
          </a:p>
        </c:txPr>
        <c:crossAx val="89581056"/>
        <c:crosses val="autoZero"/>
        <c:auto val="1"/>
        <c:lblAlgn val="ctr"/>
        <c:lblOffset val="100"/>
      </c:catAx>
      <c:valAx>
        <c:axId val="89581056"/>
        <c:scaling>
          <c:orientation val="minMax"/>
        </c:scaling>
        <c:axPos val="l"/>
        <c:majorGridlines/>
        <c:title>
          <c:tx>
            <c:rich>
              <a:bodyPr/>
              <a:lstStyle/>
              <a:p>
                <a:pPr>
                  <a:defRPr/>
                </a:pPr>
                <a:r>
                  <a:rPr lang="en-US"/>
                  <a:t>Participants Reporting</a:t>
                </a:r>
              </a:p>
            </c:rich>
          </c:tx>
          <c:layout>
            <c:manualLayout>
              <c:xMode val="edge"/>
              <c:yMode val="edge"/>
              <c:x val="5.9861534439066416E-3"/>
              <c:y val="0.33238593727925259"/>
            </c:manualLayout>
          </c:layout>
        </c:title>
        <c:numFmt formatCode="General" sourceLinked="1"/>
        <c:tickLblPos val="nextTo"/>
        <c:txPr>
          <a:bodyPr rot="0" vert="horz"/>
          <a:lstStyle/>
          <a:p>
            <a:pPr>
              <a:defRPr/>
            </a:pPr>
            <a:endParaRPr lang="en-US"/>
          </a:p>
        </c:txPr>
        <c:crossAx val="89579520"/>
        <c:crosses val="autoZero"/>
        <c:crossBetween val="between"/>
      </c:valAx>
    </c:plotArea>
    <c:legend>
      <c:legendPos val="r"/>
      <c:layout>
        <c:manualLayout>
          <c:xMode val="edge"/>
          <c:yMode val="edge"/>
          <c:x val="0.73170502143475469"/>
          <c:y val="0.19824547595571063"/>
          <c:w val="0.26681192779201024"/>
          <c:h val="0.44112295339669289"/>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7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provide the following parameters to the typical POWER PURCHASE AGREEMENT (PPA) used in prior quarter...</a:t>
            </a:r>
          </a:p>
          <a:p>
            <a:pPr>
              <a:defRPr/>
            </a:pPr>
            <a:r>
              <a:rPr lang="en-US" sz="1800" b="1" i="0" baseline="0"/>
              <a:t>(PPA Price Year 1)</a:t>
            </a:r>
            <a:endParaRPr lang="en-US"/>
          </a:p>
        </c:rich>
      </c:tx>
      <c:layout/>
    </c:title>
    <c:plotArea>
      <c:layout>
        <c:manualLayout>
          <c:layoutTarget val="inner"/>
          <c:xMode val="edge"/>
          <c:yMode val="edge"/>
          <c:x val="0.12750453118721486"/>
          <c:y val="0.1700240251044608"/>
          <c:w val="0.67877026831191112"/>
          <c:h val="0.58939198496441925"/>
        </c:manualLayout>
      </c:layout>
      <c:barChart>
        <c:barDir val="col"/>
        <c:grouping val="stacked"/>
        <c:ser>
          <c:idx val="0"/>
          <c:order val="0"/>
          <c:tx>
            <c:strRef>
              <c:f>'Q10 - Typical PPA'!$A$20</c:f>
              <c:strCache>
                <c:ptCount val="1"/>
                <c:pt idx="0">
                  <c:v>Wind</c:v>
                </c:pt>
              </c:strCache>
            </c:strRef>
          </c:tx>
          <c:cat>
            <c:strRef>
              <c:f>'Q10 - Typical PPA'!$B$19:$H$19</c:f>
              <c:strCache>
                <c:ptCount val="7"/>
                <c:pt idx="0">
                  <c:v>0 &lt; 6 ¢/kWh</c:v>
                </c:pt>
                <c:pt idx="1">
                  <c:v>6 &lt; 8 ¢/kWh</c:v>
                </c:pt>
                <c:pt idx="2">
                  <c:v>8 &lt; 10 ¢/kWh</c:v>
                </c:pt>
                <c:pt idx="3">
                  <c:v>10 &lt; 12 ¢/kWh</c:v>
                </c:pt>
                <c:pt idx="4">
                  <c:v>12 &lt; 14 ¢/kWh</c:v>
                </c:pt>
                <c:pt idx="5">
                  <c:v>14 &lt; 16 ¢/kwh</c:v>
                </c:pt>
                <c:pt idx="6">
                  <c:v>16+ ¢/kwh</c:v>
                </c:pt>
              </c:strCache>
            </c:strRef>
          </c:cat>
          <c:val>
            <c:numRef>
              <c:f>'Q10 - Typical PPA'!$B$20:$H$20</c:f>
              <c:numCache>
                <c:formatCode>General</c:formatCode>
                <c:ptCount val="7"/>
                <c:pt idx="0">
                  <c:v>1</c:v>
                </c:pt>
                <c:pt idx="1">
                  <c:v>1</c:v>
                </c:pt>
                <c:pt idx="2">
                  <c:v>0</c:v>
                </c:pt>
                <c:pt idx="3">
                  <c:v>0</c:v>
                </c:pt>
                <c:pt idx="4">
                  <c:v>0</c:v>
                </c:pt>
                <c:pt idx="5">
                  <c:v>0</c:v>
                </c:pt>
                <c:pt idx="6">
                  <c:v>0</c:v>
                </c:pt>
              </c:numCache>
            </c:numRef>
          </c:val>
        </c:ser>
        <c:ser>
          <c:idx val="1"/>
          <c:order val="1"/>
          <c:tx>
            <c:strRef>
              <c:f>'Q10 - Typical PPA'!$A$21</c:f>
              <c:strCache>
                <c:ptCount val="1"/>
                <c:pt idx="0">
                  <c:v>PV (&lt; 1 MW)</c:v>
                </c:pt>
              </c:strCache>
            </c:strRef>
          </c:tx>
          <c:cat>
            <c:strRef>
              <c:f>'Q10 - Typical PPA'!$B$19:$H$19</c:f>
              <c:strCache>
                <c:ptCount val="7"/>
                <c:pt idx="0">
                  <c:v>0 &lt; 6 ¢/kWh</c:v>
                </c:pt>
                <c:pt idx="1">
                  <c:v>6 &lt; 8 ¢/kWh</c:v>
                </c:pt>
                <c:pt idx="2">
                  <c:v>8 &lt; 10 ¢/kWh</c:v>
                </c:pt>
                <c:pt idx="3">
                  <c:v>10 &lt; 12 ¢/kWh</c:v>
                </c:pt>
                <c:pt idx="4">
                  <c:v>12 &lt; 14 ¢/kWh</c:v>
                </c:pt>
                <c:pt idx="5">
                  <c:v>14 &lt; 16 ¢/kwh</c:v>
                </c:pt>
                <c:pt idx="6">
                  <c:v>16+ ¢/kwh</c:v>
                </c:pt>
              </c:strCache>
            </c:strRef>
          </c:cat>
          <c:val>
            <c:numRef>
              <c:f>'Q10 - Typical PPA'!$B$21:$H$21</c:f>
              <c:numCache>
                <c:formatCode>General</c:formatCode>
                <c:ptCount val="7"/>
                <c:pt idx="0">
                  <c:v>2</c:v>
                </c:pt>
                <c:pt idx="1">
                  <c:v>2</c:v>
                </c:pt>
                <c:pt idx="2">
                  <c:v>3</c:v>
                </c:pt>
                <c:pt idx="3">
                  <c:v>3</c:v>
                </c:pt>
                <c:pt idx="4">
                  <c:v>0</c:v>
                </c:pt>
                <c:pt idx="5">
                  <c:v>1</c:v>
                </c:pt>
                <c:pt idx="6">
                  <c:v>1</c:v>
                </c:pt>
              </c:numCache>
            </c:numRef>
          </c:val>
        </c:ser>
        <c:ser>
          <c:idx val="2"/>
          <c:order val="2"/>
          <c:tx>
            <c:strRef>
              <c:f>'Q10 - Typical PPA'!$A$22</c:f>
              <c:strCache>
                <c:ptCount val="1"/>
                <c:pt idx="0">
                  <c:v>PV (&gt;= 1 MW)</c:v>
                </c:pt>
              </c:strCache>
            </c:strRef>
          </c:tx>
          <c:cat>
            <c:strRef>
              <c:f>'Q10 - Typical PPA'!$B$19:$H$19</c:f>
              <c:strCache>
                <c:ptCount val="7"/>
                <c:pt idx="0">
                  <c:v>0 &lt; 6 ¢/kWh</c:v>
                </c:pt>
                <c:pt idx="1">
                  <c:v>6 &lt; 8 ¢/kWh</c:v>
                </c:pt>
                <c:pt idx="2">
                  <c:v>8 &lt; 10 ¢/kWh</c:v>
                </c:pt>
                <c:pt idx="3">
                  <c:v>10 &lt; 12 ¢/kWh</c:v>
                </c:pt>
                <c:pt idx="4">
                  <c:v>12 &lt; 14 ¢/kWh</c:v>
                </c:pt>
                <c:pt idx="5">
                  <c:v>14 &lt; 16 ¢/kwh</c:v>
                </c:pt>
                <c:pt idx="6">
                  <c:v>16+ ¢/kwh</c:v>
                </c:pt>
              </c:strCache>
            </c:strRef>
          </c:cat>
          <c:val>
            <c:numRef>
              <c:f>'Q10 - Typical PPA'!$B$22:$H$22</c:f>
              <c:numCache>
                <c:formatCode>General</c:formatCode>
                <c:ptCount val="7"/>
                <c:pt idx="0">
                  <c:v>1</c:v>
                </c:pt>
                <c:pt idx="1">
                  <c:v>1</c:v>
                </c:pt>
                <c:pt idx="2">
                  <c:v>2</c:v>
                </c:pt>
                <c:pt idx="3">
                  <c:v>1</c:v>
                </c:pt>
                <c:pt idx="4">
                  <c:v>2</c:v>
                </c:pt>
                <c:pt idx="5">
                  <c:v>1</c:v>
                </c:pt>
                <c:pt idx="6">
                  <c:v>1</c:v>
                </c:pt>
              </c:numCache>
            </c:numRef>
          </c:val>
        </c:ser>
        <c:ser>
          <c:idx val="3"/>
          <c:order val="3"/>
          <c:tx>
            <c:strRef>
              <c:f>'Q10 - Typical PPA'!$A$23</c:f>
              <c:strCache>
                <c:ptCount val="1"/>
                <c:pt idx="0">
                  <c:v>Other</c:v>
                </c:pt>
              </c:strCache>
            </c:strRef>
          </c:tx>
          <c:cat>
            <c:strRef>
              <c:f>'Q10 - Typical PPA'!$B$19:$H$19</c:f>
              <c:strCache>
                <c:ptCount val="7"/>
                <c:pt idx="0">
                  <c:v>0 &lt; 6 ¢/kWh</c:v>
                </c:pt>
                <c:pt idx="1">
                  <c:v>6 &lt; 8 ¢/kWh</c:v>
                </c:pt>
                <c:pt idx="2">
                  <c:v>8 &lt; 10 ¢/kWh</c:v>
                </c:pt>
                <c:pt idx="3">
                  <c:v>10 &lt; 12 ¢/kWh</c:v>
                </c:pt>
                <c:pt idx="4">
                  <c:v>12 &lt; 14 ¢/kWh</c:v>
                </c:pt>
                <c:pt idx="5">
                  <c:v>14 &lt; 16 ¢/kwh</c:v>
                </c:pt>
                <c:pt idx="6">
                  <c:v>16+ ¢/kwh</c:v>
                </c:pt>
              </c:strCache>
            </c:strRef>
          </c:cat>
          <c:val>
            <c:numRef>
              <c:f>'Q10 - Typical PPA'!$B$23:$H$23</c:f>
              <c:numCache>
                <c:formatCode>General</c:formatCode>
                <c:ptCount val="7"/>
                <c:pt idx="0">
                  <c:v>0</c:v>
                </c:pt>
                <c:pt idx="1">
                  <c:v>0</c:v>
                </c:pt>
                <c:pt idx="2">
                  <c:v>1</c:v>
                </c:pt>
                <c:pt idx="3">
                  <c:v>0</c:v>
                </c:pt>
                <c:pt idx="4">
                  <c:v>0</c:v>
                </c:pt>
                <c:pt idx="5">
                  <c:v>0</c:v>
                </c:pt>
                <c:pt idx="6">
                  <c:v>0</c:v>
                </c:pt>
              </c:numCache>
            </c:numRef>
          </c:val>
        </c:ser>
        <c:overlap val="100"/>
        <c:axId val="91258880"/>
        <c:axId val="91260416"/>
      </c:barChart>
      <c:catAx>
        <c:axId val="91258880"/>
        <c:scaling>
          <c:orientation val="minMax"/>
        </c:scaling>
        <c:axPos val="b"/>
        <c:numFmt formatCode="General" sourceLinked="1"/>
        <c:tickLblPos val="nextTo"/>
        <c:txPr>
          <a:bodyPr rot="0" vert="horz"/>
          <a:lstStyle/>
          <a:p>
            <a:pPr>
              <a:defRPr/>
            </a:pPr>
            <a:endParaRPr lang="en-US"/>
          </a:p>
        </c:txPr>
        <c:crossAx val="91260416"/>
        <c:crosses val="autoZero"/>
        <c:auto val="1"/>
        <c:lblAlgn val="ctr"/>
        <c:lblOffset val="100"/>
      </c:catAx>
      <c:valAx>
        <c:axId val="91260416"/>
        <c:scaling>
          <c:orientation val="minMax"/>
        </c:scaling>
        <c:axPos val="l"/>
        <c:majorGridlines/>
        <c:title>
          <c:tx>
            <c:rich>
              <a:bodyPr/>
              <a:lstStyle/>
              <a:p>
                <a:pPr>
                  <a:defRPr/>
                </a:pPr>
                <a:r>
                  <a:rPr lang="en-US"/>
                  <a:t>Participants Reporting</a:t>
                </a:r>
              </a:p>
            </c:rich>
          </c:tx>
          <c:layout>
            <c:manualLayout>
              <c:xMode val="edge"/>
              <c:yMode val="edge"/>
              <c:x val="1.3605064046189908E-2"/>
              <c:y val="0.26451291728801013"/>
            </c:manualLayout>
          </c:layout>
        </c:title>
        <c:numFmt formatCode="General" sourceLinked="1"/>
        <c:tickLblPos val="nextTo"/>
        <c:txPr>
          <a:bodyPr rot="0" vert="horz"/>
          <a:lstStyle/>
          <a:p>
            <a:pPr>
              <a:defRPr/>
            </a:pPr>
            <a:endParaRPr lang="en-US"/>
          </a:p>
        </c:txPr>
        <c:crossAx val="91258880"/>
        <c:crosses val="autoZero"/>
        <c:crossBetween val="between"/>
      </c:valAx>
    </c:plotArea>
    <c:legend>
      <c:legendPos val="r"/>
      <c:layout>
        <c:manualLayout>
          <c:xMode val="edge"/>
          <c:yMode val="edge"/>
          <c:x val="0.80157890022793432"/>
          <c:y val="0.32225138769719108"/>
          <c:w val="0.18803974435941492"/>
          <c:h val="0.22525955835857317"/>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7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provide the following parameters to the typical POWER PURCHASE AGREEMENT (PPA) used in prior quarter...</a:t>
            </a:r>
          </a:p>
          <a:p>
            <a:pPr>
              <a:defRPr/>
            </a:pPr>
            <a:r>
              <a:rPr lang="en-US" sz="1800" b="1" i="0" baseline="0"/>
              <a:t>(Price Escalation)</a:t>
            </a:r>
            <a:endParaRPr lang="en-US"/>
          </a:p>
        </c:rich>
      </c:tx>
      <c:layout/>
    </c:title>
    <c:plotArea>
      <c:layout>
        <c:manualLayout>
          <c:layoutTarget val="inner"/>
          <c:xMode val="edge"/>
          <c:yMode val="edge"/>
          <c:x val="0.11132748341814946"/>
          <c:y val="0.19826094053851001"/>
          <c:w val="0.8770958456011021"/>
          <c:h val="0.64315061150072617"/>
        </c:manualLayout>
      </c:layout>
      <c:barChart>
        <c:barDir val="col"/>
        <c:grouping val="stacked"/>
        <c:ser>
          <c:idx val="0"/>
          <c:order val="0"/>
          <c:tx>
            <c:strRef>
              <c:f>'Q10 - Typical PPA'!$A$29</c:f>
              <c:strCache>
                <c:ptCount val="1"/>
                <c:pt idx="0">
                  <c:v>Wind</c:v>
                </c:pt>
              </c:strCache>
            </c:strRef>
          </c:tx>
          <c:cat>
            <c:strRef>
              <c:f>'Q10 - Typical PPA'!$B$28:$H$28</c:f>
              <c:strCache>
                <c:ptCount val="7"/>
                <c:pt idx="0">
                  <c:v>&lt; 0% (negative)</c:v>
                </c:pt>
                <c:pt idx="1">
                  <c:v>0</c:v>
                </c:pt>
                <c:pt idx="2">
                  <c:v>0 &lt; 2%</c:v>
                </c:pt>
                <c:pt idx="3">
                  <c:v>2 &lt; 3%</c:v>
                </c:pt>
                <c:pt idx="4">
                  <c:v>3 &lt; 4%</c:v>
                </c:pt>
                <c:pt idx="5">
                  <c:v>4 &lt; 5%</c:v>
                </c:pt>
                <c:pt idx="6">
                  <c:v>5%+</c:v>
                </c:pt>
              </c:strCache>
            </c:strRef>
          </c:cat>
          <c:val>
            <c:numRef>
              <c:f>'Q10 - Typical PPA'!$B$29:$H$29</c:f>
              <c:numCache>
                <c:formatCode>General</c:formatCode>
                <c:ptCount val="7"/>
                <c:pt idx="0">
                  <c:v>0</c:v>
                </c:pt>
                <c:pt idx="1">
                  <c:v>0</c:v>
                </c:pt>
                <c:pt idx="2">
                  <c:v>1</c:v>
                </c:pt>
                <c:pt idx="3">
                  <c:v>1</c:v>
                </c:pt>
                <c:pt idx="4">
                  <c:v>0</c:v>
                </c:pt>
                <c:pt idx="5">
                  <c:v>0</c:v>
                </c:pt>
                <c:pt idx="6">
                  <c:v>0</c:v>
                </c:pt>
              </c:numCache>
            </c:numRef>
          </c:val>
        </c:ser>
        <c:ser>
          <c:idx val="1"/>
          <c:order val="1"/>
          <c:tx>
            <c:strRef>
              <c:f>'Q10 - Typical PPA'!$A$30</c:f>
              <c:strCache>
                <c:ptCount val="1"/>
                <c:pt idx="0">
                  <c:v>PV (&lt; 1 MW)</c:v>
                </c:pt>
              </c:strCache>
            </c:strRef>
          </c:tx>
          <c:cat>
            <c:strRef>
              <c:f>'Q10 - Typical PPA'!$B$28:$H$28</c:f>
              <c:strCache>
                <c:ptCount val="7"/>
                <c:pt idx="0">
                  <c:v>&lt; 0% (negative)</c:v>
                </c:pt>
                <c:pt idx="1">
                  <c:v>0</c:v>
                </c:pt>
                <c:pt idx="2">
                  <c:v>0 &lt; 2%</c:v>
                </c:pt>
                <c:pt idx="3">
                  <c:v>2 &lt; 3%</c:v>
                </c:pt>
                <c:pt idx="4">
                  <c:v>3 &lt; 4%</c:v>
                </c:pt>
                <c:pt idx="5">
                  <c:v>4 &lt; 5%</c:v>
                </c:pt>
                <c:pt idx="6">
                  <c:v>5%+</c:v>
                </c:pt>
              </c:strCache>
            </c:strRef>
          </c:cat>
          <c:val>
            <c:numRef>
              <c:f>'Q10 - Typical PPA'!$B$30:$H$30</c:f>
              <c:numCache>
                <c:formatCode>General</c:formatCode>
                <c:ptCount val="7"/>
                <c:pt idx="0">
                  <c:v>0</c:v>
                </c:pt>
                <c:pt idx="1">
                  <c:v>2</c:v>
                </c:pt>
                <c:pt idx="2">
                  <c:v>2</c:v>
                </c:pt>
                <c:pt idx="3">
                  <c:v>4</c:v>
                </c:pt>
                <c:pt idx="4">
                  <c:v>2</c:v>
                </c:pt>
                <c:pt idx="5">
                  <c:v>1</c:v>
                </c:pt>
                <c:pt idx="6">
                  <c:v>0</c:v>
                </c:pt>
              </c:numCache>
            </c:numRef>
          </c:val>
        </c:ser>
        <c:ser>
          <c:idx val="2"/>
          <c:order val="2"/>
          <c:tx>
            <c:strRef>
              <c:f>'Q10 - Typical PPA'!$A$31</c:f>
              <c:strCache>
                <c:ptCount val="1"/>
                <c:pt idx="0">
                  <c:v>PV (&gt;= 1 MW)</c:v>
                </c:pt>
              </c:strCache>
            </c:strRef>
          </c:tx>
          <c:cat>
            <c:strRef>
              <c:f>'Q10 - Typical PPA'!$B$28:$H$28</c:f>
              <c:strCache>
                <c:ptCount val="7"/>
                <c:pt idx="0">
                  <c:v>&lt; 0% (negative)</c:v>
                </c:pt>
                <c:pt idx="1">
                  <c:v>0</c:v>
                </c:pt>
                <c:pt idx="2">
                  <c:v>0 &lt; 2%</c:v>
                </c:pt>
                <c:pt idx="3">
                  <c:v>2 &lt; 3%</c:v>
                </c:pt>
                <c:pt idx="4">
                  <c:v>3 &lt; 4%</c:v>
                </c:pt>
                <c:pt idx="5">
                  <c:v>4 &lt; 5%</c:v>
                </c:pt>
                <c:pt idx="6">
                  <c:v>5%+</c:v>
                </c:pt>
              </c:strCache>
            </c:strRef>
          </c:cat>
          <c:val>
            <c:numRef>
              <c:f>'Q10 - Typical PPA'!$B$31:$H$31</c:f>
              <c:numCache>
                <c:formatCode>General</c:formatCode>
                <c:ptCount val="7"/>
                <c:pt idx="0">
                  <c:v>0</c:v>
                </c:pt>
                <c:pt idx="1">
                  <c:v>0</c:v>
                </c:pt>
                <c:pt idx="2">
                  <c:v>3</c:v>
                </c:pt>
                <c:pt idx="3">
                  <c:v>6</c:v>
                </c:pt>
                <c:pt idx="4">
                  <c:v>0</c:v>
                </c:pt>
                <c:pt idx="5">
                  <c:v>0</c:v>
                </c:pt>
                <c:pt idx="6">
                  <c:v>0</c:v>
                </c:pt>
              </c:numCache>
            </c:numRef>
          </c:val>
        </c:ser>
        <c:ser>
          <c:idx val="3"/>
          <c:order val="3"/>
          <c:tx>
            <c:strRef>
              <c:f>'Q10 - Typical PPA'!$A$32</c:f>
              <c:strCache>
                <c:ptCount val="1"/>
                <c:pt idx="0">
                  <c:v>Other</c:v>
                </c:pt>
              </c:strCache>
            </c:strRef>
          </c:tx>
          <c:cat>
            <c:strRef>
              <c:f>'Q10 - Typical PPA'!$B$28:$H$28</c:f>
              <c:strCache>
                <c:ptCount val="7"/>
                <c:pt idx="0">
                  <c:v>&lt; 0% (negative)</c:v>
                </c:pt>
                <c:pt idx="1">
                  <c:v>0</c:v>
                </c:pt>
                <c:pt idx="2">
                  <c:v>0 &lt; 2%</c:v>
                </c:pt>
                <c:pt idx="3">
                  <c:v>2 &lt; 3%</c:v>
                </c:pt>
                <c:pt idx="4">
                  <c:v>3 &lt; 4%</c:v>
                </c:pt>
                <c:pt idx="5">
                  <c:v>4 &lt; 5%</c:v>
                </c:pt>
                <c:pt idx="6">
                  <c:v>5%+</c:v>
                </c:pt>
              </c:strCache>
            </c:strRef>
          </c:cat>
          <c:val>
            <c:numRef>
              <c:f>'Q10 - Typical PPA'!$B$32:$H$32</c:f>
              <c:numCache>
                <c:formatCode>General</c:formatCode>
                <c:ptCount val="7"/>
                <c:pt idx="0">
                  <c:v>0</c:v>
                </c:pt>
                <c:pt idx="1">
                  <c:v>0</c:v>
                </c:pt>
                <c:pt idx="2">
                  <c:v>0</c:v>
                </c:pt>
                <c:pt idx="3">
                  <c:v>1</c:v>
                </c:pt>
                <c:pt idx="4">
                  <c:v>0</c:v>
                </c:pt>
                <c:pt idx="5">
                  <c:v>0</c:v>
                </c:pt>
                <c:pt idx="6">
                  <c:v>0</c:v>
                </c:pt>
              </c:numCache>
            </c:numRef>
          </c:val>
        </c:ser>
        <c:overlap val="100"/>
        <c:axId val="90877952"/>
        <c:axId val="90879872"/>
      </c:barChart>
      <c:catAx>
        <c:axId val="90877952"/>
        <c:scaling>
          <c:orientation val="minMax"/>
        </c:scaling>
        <c:axPos val="b"/>
        <c:title>
          <c:tx>
            <c:rich>
              <a:bodyPr/>
              <a:lstStyle/>
              <a:p>
                <a:pPr>
                  <a:defRPr/>
                </a:pPr>
                <a:r>
                  <a:rPr lang="en-US"/>
                  <a:t>Rate of Price Escalation (%)</a:t>
                </a:r>
              </a:p>
            </c:rich>
          </c:tx>
          <c:layout/>
        </c:title>
        <c:numFmt formatCode="General" sourceLinked="1"/>
        <c:tickLblPos val="nextTo"/>
        <c:txPr>
          <a:bodyPr rot="0" vert="horz"/>
          <a:lstStyle/>
          <a:p>
            <a:pPr>
              <a:defRPr/>
            </a:pPr>
            <a:endParaRPr lang="en-US"/>
          </a:p>
        </c:txPr>
        <c:crossAx val="90879872"/>
        <c:crosses val="autoZero"/>
        <c:auto val="1"/>
        <c:lblAlgn val="ctr"/>
        <c:lblOffset val="100"/>
      </c:catAx>
      <c:valAx>
        <c:axId val="90879872"/>
        <c:scaling>
          <c:orientation val="minMax"/>
        </c:scaling>
        <c:axPos val="l"/>
        <c:majorGridlines/>
        <c:title>
          <c:tx>
            <c:rich>
              <a:bodyPr/>
              <a:lstStyle/>
              <a:p>
                <a:pPr>
                  <a:defRPr/>
                </a:pPr>
                <a:r>
                  <a:rPr lang="en-US"/>
                  <a:t>Participants Reporting</a:t>
                </a:r>
              </a:p>
            </c:rich>
          </c:tx>
          <c:layout>
            <c:manualLayout>
              <c:xMode val="edge"/>
              <c:yMode val="edge"/>
              <c:x val="6.8686270418076689E-3"/>
              <c:y val="0.33571718515820176"/>
            </c:manualLayout>
          </c:layout>
        </c:title>
        <c:numFmt formatCode="General" sourceLinked="1"/>
        <c:tickLblPos val="nextTo"/>
        <c:txPr>
          <a:bodyPr rot="0" vert="horz"/>
          <a:lstStyle/>
          <a:p>
            <a:pPr>
              <a:defRPr/>
            </a:pPr>
            <a:endParaRPr lang="en-US"/>
          </a:p>
        </c:txPr>
        <c:crossAx val="90877952"/>
        <c:crosses val="autoZero"/>
        <c:crossBetween val="between"/>
      </c:valAx>
    </c:plotArea>
    <c:legend>
      <c:legendPos val="r"/>
      <c:layout>
        <c:manualLayout>
          <c:xMode val="edge"/>
          <c:yMode val="edge"/>
          <c:x val="0.75521125941489098"/>
          <c:y val="0.20596459696546851"/>
          <c:w val="0.21976476946326101"/>
          <c:h val="0.25964373781842515"/>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Please tell us about your projects IN DEVELOPMENT and those that CLOSED FINANCING  in Q3 2010... </a:t>
            </a:r>
          </a:p>
          <a:p>
            <a:pPr algn="ctr">
              <a:defRPr/>
            </a:pPr>
            <a:r>
              <a:rPr lang="en-US" sz="1800" b="1" i="0" baseline="0"/>
              <a:t>(Form of Financial Closure)</a:t>
            </a:r>
          </a:p>
        </c:rich>
      </c:tx>
      <c:layout/>
    </c:title>
    <c:plotArea>
      <c:layout>
        <c:manualLayout>
          <c:layoutTarget val="inner"/>
          <c:xMode val="edge"/>
          <c:yMode val="edge"/>
          <c:x val="0.13654646987789656"/>
          <c:y val="0.18150413138404772"/>
          <c:w val="0.85101096768595852"/>
          <c:h val="0.72605805676670288"/>
        </c:manualLayout>
      </c:layout>
      <c:barChart>
        <c:barDir val="col"/>
        <c:grouping val="stacked"/>
        <c:ser>
          <c:idx val="0"/>
          <c:order val="0"/>
          <c:tx>
            <c:strRef>
              <c:f>'Q3 - Project Info'!$A$53</c:f>
              <c:strCache>
                <c:ptCount val="1"/>
                <c:pt idx="0">
                  <c:v>Wind</c:v>
                </c:pt>
              </c:strCache>
            </c:strRef>
          </c:tx>
          <c:cat>
            <c:strRef>
              <c:f>'Q3 - Project Info'!$C$52:$H$52</c:f>
              <c:strCache>
                <c:ptCount val="6"/>
                <c:pt idx="0">
                  <c:v>Early Stage</c:v>
                </c:pt>
                <c:pt idx="1">
                  <c:v>Construction</c:v>
                </c:pt>
                <c:pt idx="2">
                  <c:v>Primary</c:v>
                </c:pt>
                <c:pt idx="3">
                  <c:v>Re-Finance</c:v>
                </c:pt>
                <c:pt idx="4">
                  <c:v>Other</c:v>
                </c:pt>
                <c:pt idx="5">
                  <c:v>Don't Know</c:v>
                </c:pt>
              </c:strCache>
            </c:strRef>
          </c:cat>
          <c:val>
            <c:numRef>
              <c:f>'Q3 - Project Info'!$C$53:$H$53</c:f>
              <c:numCache>
                <c:formatCode>General</c:formatCode>
                <c:ptCount val="6"/>
                <c:pt idx="0">
                  <c:v>2</c:v>
                </c:pt>
                <c:pt idx="1">
                  <c:v>1</c:v>
                </c:pt>
                <c:pt idx="2">
                  <c:v>3</c:v>
                </c:pt>
                <c:pt idx="3">
                  <c:v>0</c:v>
                </c:pt>
                <c:pt idx="4">
                  <c:v>0</c:v>
                </c:pt>
                <c:pt idx="5">
                  <c:v>0</c:v>
                </c:pt>
              </c:numCache>
            </c:numRef>
          </c:val>
        </c:ser>
        <c:ser>
          <c:idx val="1"/>
          <c:order val="1"/>
          <c:tx>
            <c:strRef>
              <c:f>'Q3 - Project Info'!$A$54</c:f>
              <c:strCache>
                <c:ptCount val="1"/>
                <c:pt idx="0">
                  <c:v>PV &lt; 1 MW</c:v>
                </c:pt>
              </c:strCache>
            </c:strRef>
          </c:tx>
          <c:cat>
            <c:strRef>
              <c:f>'Q3 - Project Info'!$C$52:$H$52</c:f>
              <c:strCache>
                <c:ptCount val="6"/>
                <c:pt idx="0">
                  <c:v>Early Stage</c:v>
                </c:pt>
                <c:pt idx="1">
                  <c:v>Construction</c:v>
                </c:pt>
                <c:pt idx="2">
                  <c:v>Primary</c:v>
                </c:pt>
                <c:pt idx="3">
                  <c:v>Re-Finance</c:v>
                </c:pt>
                <c:pt idx="4">
                  <c:v>Other</c:v>
                </c:pt>
                <c:pt idx="5">
                  <c:v>Don't Know</c:v>
                </c:pt>
              </c:strCache>
            </c:strRef>
          </c:cat>
          <c:val>
            <c:numRef>
              <c:f>'Q3 - Project Info'!$C$54:$H$54</c:f>
              <c:numCache>
                <c:formatCode>General</c:formatCode>
                <c:ptCount val="6"/>
                <c:pt idx="0">
                  <c:v>6</c:v>
                </c:pt>
                <c:pt idx="1">
                  <c:v>3</c:v>
                </c:pt>
                <c:pt idx="2">
                  <c:v>9</c:v>
                </c:pt>
                <c:pt idx="3">
                  <c:v>0</c:v>
                </c:pt>
                <c:pt idx="4">
                  <c:v>3</c:v>
                </c:pt>
                <c:pt idx="5">
                  <c:v>2</c:v>
                </c:pt>
              </c:numCache>
            </c:numRef>
          </c:val>
        </c:ser>
        <c:ser>
          <c:idx val="2"/>
          <c:order val="2"/>
          <c:tx>
            <c:strRef>
              <c:f>'Q3 - Project Info'!$A$55</c:f>
              <c:strCache>
                <c:ptCount val="1"/>
                <c:pt idx="0">
                  <c:v>PV &gt;= 1 MW</c:v>
                </c:pt>
              </c:strCache>
            </c:strRef>
          </c:tx>
          <c:cat>
            <c:strRef>
              <c:f>'Q3 - Project Info'!$C$52:$H$52</c:f>
              <c:strCache>
                <c:ptCount val="6"/>
                <c:pt idx="0">
                  <c:v>Early Stage</c:v>
                </c:pt>
                <c:pt idx="1">
                  <c:v>Construction</c:v>
                </c:pt>
                <c:pt idx="2">
                  <c:v>Primary</c:v>
                </c:pt>
                <c:pt idx="3">
                  <c:v>Re-Finance</c:v>
                </c:pt>
                <c:pt idx="4">
                  <c:v>Other</c:v>
                </c:pt>
                <c:pt idx="5">
                  <c:v>Don't Know</c:v>
                </c:pt>
              </c:strCache>
            </c:strRef>
          </c:cat>
          <c:val>
            <c:numRef>
              <c:f>'Q3 - Project Info'!$C$55:$H$55</c:f>
              <c:numCache>
                <c:formatCode>General</c:formatCode>
                <c:ptCount val="6"/>
                <c:pt idx="0">
                  <c:v>3</c:v>
                </c:pt>
                <c:pt idx="1">
                  <c:v>3</c:v>
                </c:pt>
                <c:pt idx="2">
                  <c:v>2</c:v>
                </c:pt>
                <c:pt idx="3">
                  <c:v>0</c:v>
                </c:pt>
                <c:pt idx="4">
                  <c:v>0</c:v>
                </c:pt>
                <c:pt idx="5">
                  <c:v>2</c:v>
                </c:pt>
              </c:numCache>
            </c:numRef>
          </c:val>
        </c:ser>
        <c:ser>
          <c:idx val="4"/>
          <c:order val="3"/>
          <c:tx>
            <c:strRef>
              <c:f>'Q3 - Project Info'!$A$56</c:f>
              <c:strCache>
                <c:ptCount val="1"/>
                <c:pt idx="0">
                  <c:v>Other</c:v>
                </c:pt>
              </c:strCache>
            </c:strRef>
          </c:tx>
          <c:cat>
            <c:strRef>
              <c:f>'Q3 - Project Info'!$C$52:$H$52</c:f>
              <c:strCache>
                <c:ptCount val="6"/>
                <c:pt idx="0">
                  <c:v>Early Stage</c:v>
                </c:pt>
                <c:pt idx="1">
                  <c:v>Construction</c:v>
                </c:pt>
                <c:pt idx="2">
                  <c:v>Primary</c:v>
                </c:pt>
                <c:pt idx="3">
                  <c:v>Re-Finance</c:v>
                </c:pt>
                <c:pt idx="4">
                  <c:v>Other</c:v>
                </c:pt>
                <c:pt idx="5">
                  <c:v>Don't Know</c:v>
                </c:pt>
              </c:strCache>
            </c:strRef>
          </c:cat>
          <c:val>
            <c:numRef>
              <c:f>'Q3 - Project Info'!$C$56:$H$56</c:f>
              <c:numCache>
                <c:formatCode>General</c:formatCode>
                <c:ptCount val="6"/>
                <c:pt idx="0">
                  <c:v>4</c:v>
                </c:pt>
                <c:pt idx="1">
                  <c:v>3</c:v>
                </c:pt>
                <c:pt idx="2">
                  <c:v>1</c:v>
                </c:pt>
                <c:pt idx="3">
                  <c:v>0</c:v>
                </c:pt>
                <c:pt idx="4">
                  <c:v>1</c:v>
                </c:pt>
                <c:pt idx="5">
                  <c:v>0</c:v>
                </c:pt>
              </c:numCache>
            </c:numRef>
          </c:val>
        </c:ser>
        <c:overlap val="100"/>
        <c:axId val="84922368"/>
        <c:axId val="84923904"/>
      </c:barChart>
      <c:catAx>
        <c:axId val="84922368"/>
        <c:scaling>
          <c:orientation val="minMax"/>
        </c:scaling>
        <c:axPos val="b"/>
        <c:numFmt formatCode="General" sourceLinked="1"/>
        <c:tickLblPos val="nextTo"/>
        <c:txPr>
          <a:bodyPr rot="0" vert="horz"/>
          <a:lstStyle/>
          <a:p>
            <a:pPr>
              <a:defRPr sz="1800"/>
            </a:pPr>
            <a:endParaRPr lang="en-US"/>
          </a:p>
        </c:txPr>
        <c:crossAx val="84923904"/>
        <c:crosses val="autoZero"/>
        <c:auto val="1"/>
        <c:lblAlgn val="ctr"/>
        <c:lblOffset val="100"/>
      </c:catAx>
      <c:valAx>
        <c:axId val="84923904"/>
        <c:scaling>
          <c:orientation val="minMax"/>
          <c:max val="35"/>
        </c:scaling>
        <c:axPos val="l"/>
        <c:majorGridlines/>
        <c:title>
          <c:tx>
            <c:rich>
              <a:bodyPr/>
              <a:lstStyle/>
              <a:p>
                <a:pPr>
                  <a:defRPr sz="1800"/>
                </a:pPr>
                <a:r>
                  <a:rPr lang="en-US" sz="1800"/>
                  <a:t>Participants Reporting</a:t>
                </a:r>
              </a:p>
            </c:rich>
          </c:tx>
          <c:layout>
            <c:manualLayout>
              <c:xMode val="edge"/>
              <c:yMode val="edge"/>
              <c:x val="1.2023454623142202E-2"/>
              <c:y val="0.3493902371757725"/>
            </c:manualLayout>
          </c:layout>
        </c:title>
        <c:numFmt formatCode="General" sourceLinked="1"/>
        <c:tickLblPos val="nextTo"/>
        <c:txPr>
          <a:bodyPr rot="0" vert="horz"/>
          <a:lstStyle/>
          <a:p>
            <a:pPr>
              <a:defRPr sz="1800"/>
            </a:pPr>
            <a:endParaRPr lang="en-US"/>
          </a:p>
        </c:txPr>
        <c:crossAx val="84922368"/>
        <c:crosses val="autoZero"/>
        <c:crossBetween val="between"/>
        <c:majorUnit val="5"/>
      </c:valAx>
    </c:plotArea>
    <c:legend>
      <c:legendPos val="r"/>
      <c:layout>
        <c:manualLayout>
          <c:xMode val="edge"/>
          <c:yMode val="edge"/>
          <c:x val="0.75376370843969165"/>
          <c:y val="0.23447818929026371"/>
          <c:w val="0.22129172788143667"/>
          <c:h val="0.31202080783879266"/>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8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provide the following parameters to the typical POWER PURCHASE AGREEMENT (PPA) used in prior quarter...</a:t>
            </a:r>
          </a:p>
          <a:p>
            <a:pPr>
              <a:defRPr/>
            </a:pPr>
            <a:r>
              <a:rPr lang="en-US" sz="1800" b="1" i="0" baseline="0"/>
              <a:t>(Price Escalation)</a:t>
            </a:r>
            <a:endParaRPr lang="en-US"/>
          </a:p>
        </c:rich>
      </c:tx>
      <c:layout/>
    </c:title>
    <c:plotArea>
      <c:layout>
        <c:manualLayout>
          <c:layoutTarget val="inner"/>
          <c:xMode val="edge"/>
          <c:yMode val="edge"/>
          <c:x val="0.10687833109844186"/>
          <c:y val="0.17659310659585217"/>
          <c:w val="0.88896025178698856"/>
          <c:h val="0.71856125588248476"/>
        </c:manualLayout>
      </c:layout>
      <c:barChart>
        <c:barDir val="col"/>
        <c:grouping val="stacked"/>
        <c:ser>
          <c:idx val="0"/>
          <c:order val="0"/>
          <c:tx>
            <c:strRef>
              <c:f>'Q10 - Typical PPA'!$B$28</c:f>
              <c:strCache>
                <c:ptCount val="1"/>
                <c:pt idx="0">
                  <c:v>&lt; 0% (negative)</c:v>
                </c:pt>
              </c:strCache>
            </c:strRef>
          </c:tx>
          <c:cat>
            <c:strRef>
              <c:f>'Q10 - Typical PPA'!$A$29:$A$32</c:f>
              <c:strCache>
                <c:ptCount val="4"/>
                <c:pt idx="0">
                  <c:v>Wind</c:v>
                </c:pt>
                <c:pt idx="1">
                  <c:v>PV (&lt; 1 MW)</c:v>
                </c:pt>
                <c:pt idx="2">
                  <c:v>PV (&gt;= 1 MW)</c:v>
                </c:pt>
                <c:pt idx="3">
                  <c:v>Other</c:v>
                </c:pt>
              </c:strCache>
            </c:strRef>
          </c:cat>
          <c:val>
            <c:numRef>
              <c:f>'Q10 - Typical PPA'!$B$29:$B$32</c:f>
              <c:numCache>
                <c:formatCode>General</c:formatCode>
                <c:ptCount val="4"/>
                <c:pt idx="0">
                  <c:v>0</c:v>
                </c:pt>
                <c:pt idx="1">
                  <c:v>0</c:v>
                </c:pt>
                <c:pt idx="2">
                  <c:v>0</c:v>
                </c:pt>
                <c:pt idx="3">
                  <c:v>0</c:v>
                </c:pt>
              </c:numCache>
            </c:numRef>
          </c:val>
        </c:ser>
        <c:ser>
          <c:idx val="1"/>
          <c:order val="1"/>
          <c:tx>
            <c:strRef>
              <c:f>'Q10 - Typical PPA'!$C$28</c:f>
              <c:strCache>
                <c:ptCount val="1"/>
                <c:pt idx="0">
                  <c:v>0</c:v>
                </c:pt>
              </c:strCache>
            </c:strRef>
          </c:tx>
          <c:cat>
            <c:strRef>
              <c:f>'Q10 - Typical PPA'!$A$29:$A$32</c:f>
              <c:strCache>
                <c:ptCount val="4"/>
                <c:pt idx="0">
                  <c:v>Wind</c:v>
                </c:pt>
                <c:pt idx="1">
                  <c:v>PV (&lt; 1 MW)</c:v>
                </c:pt>
                <c:pt idx="2">
                  <c:v>PV (&gt;= 1 MW)</c:v>
                </c:pt>
                <c:pt idx="3">
                  <c:v>Other</c:v>
                </c:pt>
              </c:strCache>
            </c:strRef>
          </c:cat>
          <c:val>
            <c:numRef>
              <c:f>'Q10 - Typical PPA'!$C$29:$C$32</c:f>
              <c:numCache>
                <c:formatCode>General</c:formatCode>
                <c:ptCount val="4"/>
                <c:pt idx="0">
                  <c:v>0</c:v>
                </c:pt>
                <c:pt idx="1">
                  <c:v>2</c:v>
                </c:pt>
                <c:pt idx="2">
                  <c:v>0</c:v>
                </c:pt>
                <c:pt idx="3">
                  <c:v>0</c:v>
                </c:pt>
              </c:numCache>
            </c:numRef>
          </c:val>
        </c:ser>
        <c:ser>
          <c:idx val="2"/>
          <c:order val="2"/>
          <c:tx>
            <c:strRef>
              <c:f>'Q10 - Typical PPA'!$D$28</c:f>
              <c:strCache>
                <c:ptCount val="1"/>
                <c:pt idx="0">
                  <c:v>0 &lt; 2%</c:v>
                </c:pt>
              </c:strCache>
            </c:strRef>
          </c:tx>
          <c:cat>
            <c:strRef>
              <c:f>'Q10 - Typical PPA'!$A$29:$A$32</c:f>
              <c:strCache>
                <c:ptCount val="4"/>
                <c:pt idx="0">
                  <c:v>Wind</c:v>
                </c:pt>
                <c:pt idx="1">
                  <c:v>PV (&lt; 1 MW)</c:v>
                </c:pt>
                <c:pt idx="2">
                  <c:v>PV (&gt;= 1 MW)</c:v>
                </c:pt>
                <c:pt idx="3">
                  <c:v>Other</c:v>
                </c:pt>
              </c:strCache>
            </c:strRef>
          </c:cat>
          <c:val>
            <c:numRef>
              <c:f>'Q10 - Typical PPA'!$D$29:$D$32</c:f>
              <c:numCache>
                <c:formatCode>General</c:formatCode>
                <c:ptCount val="4"/>
                <c:pt idx="0">
                  <c:v>1</c:v>
                </c:pt>
                <c:pt idx="1">
                  <c:v>2</c:v>
                </c:pt>
                <c:pt idx="2">
                  <c:v>3</c:v>
                </c:pt>
                <c:pt idx="3">
                  <c:v>0</c:v>
                </c:pt>
              </c:numCache>
            </c:numRef>
          </c:val>
        </c:ser>
        <c:ser>
          <c:idx val="3"/>
          <c:order val="3"/>
          <c:tx>
            <c:strRef>
              <c:f>'Q10 - Typical PPA'!$E$28</c:f>
              <c:strCache>
                <c:ptCount val="1"/>
                <c:pt idx="0">
                  <c:v>2 &lt; 3%</c:v>
                </c:pt>
              </c:strCache>
            </c:strRef>
          </c:tx>
          <c:cat>
            <c:strRef>
              <c:f>'Q10 - Typical PPA'!$A$29:$A$32</c:f>
              <c:strCache>
                <c:ptCount val="4"/>
                <c:pt idx="0">
                  <c:v>Wind</c:v>
                </c:pt>
                <c:pt idx="1">
                  <c:v>PV (&lt; 1 MW)</c:v>
                </c:pt>
                <c:pt idx="2">
                  <c:v>PV (&gt;= 1 MW)</c:v>
                </c:pt>
                <c:pt idx="3">
                  <c:v>Other</c:v>
                </c:pt>
              </c:strCache>
            </c:strRef>
          </c:cat>
          <c:val>
            <c:numRef>
              <c:f>'Q10 - Typical PPA'!$E$29:$E$32</c:f>
              <c:numCache>
                <c:formatCode>General</c:formatCode>
                <c:ptCount val="4"/>
                <c:pt idx="0">
                  <c:v>1</c:v>
                </c:pt>
                <c:pt idx="1">
                  <c:v>4</c:v>
                </c:pt>
                <c:pt idx="2">
                  <c:v>6</c:v>
                </c:pt>
                <c:pt idx="3">
                  <c:v>1</c:v>
                </c:pt>
              </c:numCache>
            </c:numRef>
          </c:val>
        </c:ser>
        <c:ser>
          <c:idx val="4"/>
          <c:order val="4"/>
          <c:tx>
            <c:strRef>
              <c:f>'Q10 - Typical PPA'!$F$28</c:f>
              <c:strCache>
                <c:ptCount val="1"/>
                <c:pt idx="0">
                  <c:v>3 &lt; 4%</c:v>
                </c:pt>
              </c:strCache>
            </c:strRef>
          </c:tx>
          <c:cat>
            <c:strRef>
              <c:f>'Q10 - Typical PPA'!$A$29:$A$32</c:f>
              <c:strCache>
                <c:ptCount val="4"/>
                <c:pt idx="0">
                  <c:v>Wind</c:v>
                </c:pt>
                <c:pt idx="1">
                  <c:v>PV (&lt; 1 MW)</c:v>
                </c:pt>
                <c:pt idx="2">
                  <c:v>PV (&gt;= 1 MW)</c:v>
                </c:pt>
                <c:pt idx="3">
                  <c:v>Other</c:v>
                </c:pt>
              </c:strCache>
            </c:strRef>
          </c:cat>
          <c:val>
            <c:numRef>
              <c:f>'Q10 - Typical PPA'!$F$29:$F$32</c:f>
              <c:numCache>
                <c:formatCode>General</c:formatCode>
                <c:ptCount val="4"/>
                <c:pt idx="0">
                  <c:v>0</c:v>
                </c:pt>
                <c:pt idx="1">
                  <c:v>2</c:v>
                </c:pt>
                <c:pt idx="2">
                  <c:v>0</c:v>
                </c:pt>
                <c:pt idx="3">
                  <c:v>0</c:v>
                </c:pt>
              </c:numCache>
            </c:numRef>
          </c:val>
        </c:ser>
        <c:ser>
          <c:idx val="5"/>
          <c:order val="5"/>
          <c:tx>
            <c:strRef>
              <c:f>'Q10 - Typical PPA'!$G$28</c:f>
              <c:strCache>
                <c:ptCount val="1"/>
                <c:pt idx="0">
                  <c:v>4 &lt; 5%</c:v>
                </c:pt>
              </c:strCache>
            </c:strRef>
          </c:tx>
          <c:cat>
            <c:strRef>
              <c:f>'Q10 - Typical PPA'!$A$29:$A$32</c:f>
              <c:strCache>
                <c:ptCount val="4"/>
                <c:pt idx="0">
                  <c:v>Wind</c:v>
                </c:pt>
                <c:pt idx="1">
                  <c:v>PV (&lt; 1 MW)</c:v>
                </c:pt>
                <c:pt idx="2">
                  <c:v>PV (&gt;= 1 MW)</c:v>
                </c:pt>
                <c:pt idx="3">
                  <c:v>Other</c:v>
                </c:pt>
              </c:strCache>
            </c:strRef>
          </c:cat>
          <c:val>
            <c:numRef>
              <c:f>'Q10 - Typical PPA'!$G$29:$G$32</c:f>
              <c:numCache>
                <c:formatCode>General</c:formatCode>
                <c:ptCount val="4"/>
                <c:pt idx="0">
                  <c:v>0</c:v>
                </c:pt>
                <c:pt idx="1">
                  <c:v>1</c:v>
                </c:pt>
                <c:pt idx="2">
                  <c:v>0</c:v>
                </c:pt>
                <c:pt idx="3">
                  <c:v>0</c:v>
                </c:pt>
              </c:numCache>
            </c:numRef>
          </c:val>
        </c:ser>
        <c:ser>
          <c:idx val="6"/>
          <c:order val="6"/>
          <c:tx>
            <c:strRef>
              <c:f>'Q10 - Typical PPA'!$H$28</c:f>
              <c:strCache>
                <c:ptCount val="1"/>
                <c:pt idx="0">
                  <c:v>5%+</c:v>
                </c:pt>
              </c:strCache>
            </c:strRef>
          </c:tx>
          <c:cat>
            <c:strRef>
              <c:f>'Q10 - Typical PPA'!$A$29:$A$32</c:f>
              <c:strCache>
                <c:ptCount val="4"/>
                <c:pt idx="0">
                  <c:v>Wind</c:v>
                </c:pt>
                <c:pt idx="1">
                  <c:v>PV (&lt; 1 MW)</c:v>
                </c:pt>
                <c:pt idx="2">
                  <c:v>PV (&gt;= 1 MW)</c:v>
                </c:pt>
                <c:pt idx="3">
                  <c:v>Other</c:v>
                </c:pt>
              </c:strCache>
            </c:strRef>
          </c:cat>
          <c:val>
            <c:numRef>
              <c:f>'Q10 - Typical PPA'!$H$29:$H$32</c:f>
              <c:numCache>
                <c:formatCode>General</c:formatCode>
                <c:ptCount val="4"/>
                <c:pt idx="0">
                  <c:v>0</c:v>
                </c:pt>
                <c:pt idx="1">
                  <c:v>0</c:v>
                </c:pt>
                <c:pt idx="2">
                  <c:v>0</c:v>
                </c:pt>
                <c:pt idx="3">
                  <c:v>0</c:v>
                </c:pt>
              </c:numCache>
            </c:numRef>
          </c:val>
        </c:ser>
        <c:overlap val="100"/>
        <c:axId val="91347584"/>
        <c:axId val="91353472"/>
      </c:barChart>
      <c:catAx>
        <c:axId val="91347584"/>
        <c:scaling>
          <c:orientation val="minMax"/>
        </c:scaling>
        <c:axPos val="b"/>
        <c:numFmt formatCode="General" sourceLinked="1"/>
        <c:tickLblPos val="nextTo"/>
        <c:txPr>
          <a:bodyPr rot="0" vert="horz"/>
          <a:lstStyle/>
          <a:p>
            <a:pPr>
              <a:defRPr/>
            </a:pPr>
            <a:endParaRPr lang="en-US"/>
          </a:p>
        </c:txPr>
        <c:crossAx val="91353472"/>
        <c:crosses val="autoZero"/>
        <c:auto val="1"/>
        <c:lblAlgn val="ctr"/>
        <c:lblOffset val="100"/>
      </c:catAx>
      <c:valAx>
        <c:axId val="91353472"/>
        <c:scaling>
          <c:orientation val="minMax"/>
        </c:scaling>
        <c:axPos val="l"/>
        <c:majorGridlines/>
        <c:title>
          <c:tx>
            <c:rich>
              <a:bodyPr/>
              <a:lstStyle/>
              <a:p>
                <a:pPr>
                  <a:defRPr/>
                </a:pPr>
                <a:r>
                  <a:rPr lang="en-US"/>
                  <a:t>Participants Reporting</a:t>
                </a:r>
              </a:p>
            </c:rich>
          </c:tx>
          <c:layout>
            <c:manualLayout>
              <c:xMode val="edge"/>
              <c:yMode val="edge"/>
              <c:x val="6.8685906840356024E-3"/>
              <c:y val="0.32084837580981251"/>
            </c:manualLayout>
          </c:layout>
        </c:title>
        <c:numFmt formatCode="General" sourceLinked="1"/>
        <c:tickLblPos val="nextTo"/>
        <c:txPr>
          <a:bodyPr rot="0" vert="horz"/>
          <a:lstStyle/>
          <a:p>
            <a:pPr>
              <a:defRPr/>
            </a:pPr>
            <a:endParaRPr lang="en-US"/>
          </a:p>
        </c:txPr>
        <c:crossAx val="91347584"/>
        <c:crosses val="autoZero"/>
        <c:crossBetween val="between"/>
        <c:majorUnit val="2"/>
      </c:valAx>
    </c:plotArea>
    <c:legend>
      <c:legendPos val="r"/>
      <c:layout>
        <c:manualLayout>
          <c:xMode val="edge"/>
          <c:yMode val="edge"/>
          <c:x val="0.78270737107763733"/>
          <c:y val="0.19286442109747848"/>
          <c:w val="0.20446447328517608"/>
          <c:h val="0.42367747010271767"/>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8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provide the following parameters to the typical POWER PURCHASE AGREEMENT (PPA) used in prior quarter...</a:t>
            </a:r>
          </a:p>
          <a:p>
            <a:pPr>
              <a:defRPr/>
            </a:pPr>
            <a:r>
              <a:rPr lang="en-US" sz="1800" b="1" i="0" baseline="0"/>
              <a:t>(Price Escalation)</a:t>
            </a:r>
            <a:endParaRPr lang="en-US"/>
          </a:p>
        </c:rich>
      </c:tx>
      <c:layout/>
    </c:title>
    <c:plotArea>
      <c:layout>
        <c:manualLayout>
          <c:layoutTarget val="inner"/>
          <c:xMode val="edge"/>
          <c:yMode val="edge"/>
          <c:x val="0.11876095428595253"/>
          <c:y val="0.18105333741210133"/>
          <c:w val="0.87387400537798587"/>
          <c:h val="0.65733587659116743"/>
        </c:manualLayout>
      </c:layout>
      <c:lineChart>
        <c:grouping val="standard"/>
        <c:ser>
          <c:idx val="0"/>
          <c:order val="0"/>
          <c:tx>
            <c:strRef>
              <c:f>'Q10 - Typical PPA'!$A$33</c:f>
              <c:strCache>
                <c:ptCount val="1"/>
                <c:pt idx="0">
                  <c:v>Totals</c:v>
                </c:pt>
              </c:strCache>
            </c:strRef>
          </c:tx>
          <c:cat>
            <c:strRef>
              <c:f>'Q10 - Typical PPA'!$B$28:$H$28</c:f>
              <c:strCache>
                <c:ptCount val="7"/>
                <c:pt idx="0">
                  <c:v>&lt; 0% (negative)</c:v>
                </c:pt>
                <c:pt idx="1">
                  <c:v>0</c:v>
                </c:pt>
                <c:pt idx="2">
                  <c:v>0 &lt; 2%</c:v>
                </c:pt>
                <c:pt idx="3">
                  <c:v>2 &lt; 3%</c:v>
                </c:pt>
                <c:pt idx="4">
                  <c:v>3 &lt; 4%</c:v>
                </c:pt>
                <c:pt idx="5">
                  <c:v>4 &lt; 5%</c:v>
                </c:pt>
                <c:pt idx="6">
                  <c:v>5%+</c:v>
                </c:pt>
              </c:strCache>
            </c:strRef>
          </c:cat>
          <c:val>
            <c:numRef>
              <c:f>'Q10 - Typical PPA'!$B$33:$H$33</c:f>
              <c:numCache>
                <c:formatCode>General</c:formatCode>
                <c:ptCount val="7"/>
                <c:pt idx="0">
                  <c:v>0</c:v>
                </c:pt>
                <c:pt idx="1">
                  <c:v>2</c:v>
                </c:pt>
                <c:pt idx="2">
                  <c:v>6</c:v>
                </c:pt>
                <c:pt idx="3">
                  <c:v>12</c:v>
                </c:pt>
                <c:pt idx="4">
                  <c:v>2</c:v>
                </c:pt>
                <c:pt idx="5">
                  <c:v>1</c:v>
                </c:pt>
                <c:pt idx="6">
                  <c:v>0</c:v>
                </c:pt>
              </c:numCache>
            </c:numRef>
          </c:val>
        </c:ser>
        <c:marker val="1"/>
        <c:axId val="91431296"/>
        <c:axId val="91433216"/>
      </c:lineChart>
      <c:catAx>
        <c:axId val="91431296"/>
        <c:scaling>
          <c:orientation val="minMax"/>
        </c:scaling>
        <c:axPos val="b"/>
        <c:title>
          <c:tx>
            <c:rich>
              <a:bodyPr/>
              <a:lstStyle/>
              <a:p>
                <a:pPr>
                  <a:defRPr/>
                </a:pPr>
                <a:r>
                  <a:rPr lang="en-US"/>
                  <a:t>Rate of Price Escalation (%)</a:t>
                </a:r>
              </a:p>
            </c:rich>
          </c:tx>
          <c:layout>
            <c:manualLayout>
              <c:xMode val="edge"/>
              <c:yMode val="edge"/>
              <c:x val="0.38491718679515008"/>
              <c:y val="0.94304859816681064"/>
            </c:manualLayout>
          </c:layout>
        </c:title>
        <c:numFmt formatCode="General" sourceLinked="1"/>
        <c:tickLblPos val="nextTo"/>
        <c:txPr>
          <a:bodyPr rot="0" vert="horz"/>
          <a:lstStyle/>
          <a:p>
            <a:pPr>
              <a:defRPr/>
            </a:pPr>
            <a:endParaRPr lang="en-US"/>
          </a:p>
        </c:txPr>
        <c:crossAx val="91433216"/>
        <c:crosses val="autoZero"/>
        <c:auto val="1"/>
        <c:lblAlgn val="ctr"/>
        <c:lblOffset val="100"/>
      </c:catAx>
      <c:valAx>
        <c:axId val="91433216"/>
        <c:scaling>
          <c:orientation val="minMax"/>
        </c:scaling>
        <c:axPos val="l"/>
        <c:majorGridlines/>
        <c:title>
          <c:tx>
            <c:rich>
              <a:bodyPr/>
              <a:lstStyle/>
              <a:p>
                <a:pPr>
                  <a:defRPr/>
                </a:pPr>
                <a:r>
                  <a:rPr lang="en-US"/>
                  <a:t>Participants Reporting</a:t>
                </a:r>
              </a:p>
            </c:rich>
          </c:tx>
          <c:layout>
            <c:manualLayout>
              <c:xMode val="edge"/>
              <c:yMode val="edge"/>
              <c:x val="8.3516778150435206E-3"/>
              <c:y val="0.28758250712844458"/>
            </c:manualLayout>
          </c:layout>
        </c:title>
        <c:numFmt formatCode="General" sourceLinked="1"/>
        <c:tickLblPos val="nextTo"/>
        <c:txPr>
          <a:bodyPr rot="0" vert="horz"/>
          <a:lstStyle/>
          <a:p>
            <a:pPr>
              <a:defRPr/>
            </a:pPr>
            <a:endParaRPr lang="en-US"/>
          </a:p>
        </c:txPr>
        <c:crossAx val="91431296"/>
        <c:crosses val="autoZero"/>
        <c:crossBetween val="between"/>
        <c:majorUnit val="2"/>
      </c:valAx>
    </c:plotArea>
    <c:plotVisOnly val="1"/>
    <c:dispBlanksAs val="gap"/>
  </c:chart>
  <c:spPr>
    <a:ln>
      <a:noFill/>
    </a:ln>
  </c:spPr>
  <c:txPr>
    <a:bodyPr/>
    <a:lstStyle/>
    <a:p>
      <a:pPr>
        <a:defRPr sz="1800"/>
      </a:pPr>
      <a:endParaRPr lang="en-US"/>
    </a:p>
  </c:txPr>
</c:chartSpace>
</file>

<file path=xl/charts/chart8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provide the following parameters to the typical POWER PURCHASE AGREEMENT (PPA) used in prior quarter...</a:t>
            </a:r>
          </a:p>
          <a:p>
            <a:pPr>
              <a:defRPr/>
            </a:pPr>
            <a:r>
              <a:rPr lang="en-US" sz="1800" b="1" i="0" baseline="0"/>
              <a:t>(Buyout Option)</a:t>
            </a:r>
            <a:endParaRPr lang="en-US"/>
          </a:p>
        </c:rich>
      </c:tx>
      <c:layout/>
    </c:title>
    <c:plotArea>
      <c:layout>
        <c:manualLayout>
          <c:layoutTarget val="inner"/>
          <c:xMode val="edge"/>
          <c:yMode val="edge"/>
          <c:x val="0.10085469267042441"/>
          <c:y val="0.18830751191868253"/>
          <c:w val="0.89025097306230938"/>
          <c:h val="0.58029726859662911"/>
        </c:manualLayout>
      </c:layout>
      <c:barChart>
        <c:barDir val="col"/>
        <c:grouping val="stacked"/>
        <c:ser>
          <c:idx val="0"/>
          <c:order val="0"/>
          <c:tx>
            <c:strRef>
              <c:f>'Q10 - Typical PPA'!$A$38</c:f>
              <c:strCache>
                <c:ptCount val="1"/>
                <c:pt idx="0">
                  <c:v>Wind</c:v>
                </c:pt>
              </c:strCache>
            </c:strRef>
          </c:tx>
          <c:cat>
            <c:strRef>
              <c:f>'Q10 - Typical PPA'!$B$37:$H$37</c:f>
              <c:strCache>
                <c:ptCount val="7"/>
                <c:pt idx="0">
                  <c:v>None</c:v>
                </c:pt>
                <c:pt idx="1">
                  <c:v>0 &lt; 5 yrs</c:v>
                </c:pt>
                <c:pt idx="2">
                  <c:v>5 &lt; 10 yrs</c:v>
                </c:pt>
                <c:pt idx="3">
                  <c:v>10 &lt; 15 yrs</c:v>
                </c:pt>
                <c:pt idx="4">
                  <c:v>15 &lt; 20 yrs</c:v>
                </c:pt>
                <c:pt idx="5">
                  <c:v>20 yrs</c:v>
                </c:pt>
                <c:pt idx="6">
                  <c:v>21 + yrs</c:v>
                </c:pt>
              </c:strCache>
            </c:strRef>
          </c:cat>
          <c:val>
            <c:numRef>
              <c:f>'Q10 - Typical PPA'!$B$38:$H$38</c:f>
              <c:numCache>
                <c:formatCode>General</c:formatCode>
                <c:ptCount val="7"/>
                <c:pt idx="0">
                  <c:v>2</c:v>
                </c:pt>
                <c:pt idx="1">
                  <c:v>0</c:v>
                </c:pt>
                <c:pt idx="2">
                  <c:v>0</c:v>
                </c:pt>
                <c:pt idx="3">
                  <c:v>0</c:v>
                </c:pt>
                <c:pt idx="4">
                  <c:v>0</c:v>
                </c:pt>
                <c:pt idx="5">
                  <c:v>0</c:v>
                </c:pt>
                <c:pt idx="6">
                  <c:v>0</c:v>
                </c:pt>
              </c:numCache>
            </c:numRef>
          </c:val>
        </c:ser>
        <c:ser>
          <c:idx val="1"/>
          <c:order val="1"/>
          <c:tx>
            <c:strRef>
              <c:f>'Q10 - Typical PPA'!$A$39</c:f>
              <c:strCache>
                <c:ptCount val="1"/>
                <c:pt idx="0">
                  <c:v>PV (&lt; 1 MW)</c:v>
                </c:pt>
              </c:strCache>
            </c:strRef>
          </c:tx>
          <c:cat>
            <c:strRef>
              <c:f>'Q10 - Typical PPA'!$B$37:$H$37</c:f>
              <c:strCache>
                <c:ptCount val="7"/>
                <c:pt idx="0">
                  <c:v>None</c:v>
                </c:pt>
                <c:pt idx="1">
                  <c:v>0 &lt; 5 yrs</c:v>
                </c:pt>
                <c:pt idx="2">
                  <c:v>5 &lt; 10 yrs</c:v>
                </c:pt>
                <c:pt idx="3">
                  <c:v>10 &lt; 15 yrs</c:v>
                </c:pt>
                <c:pt idx="4">
                  <c:v>15 &lt; 20 yrs</c:v>
                </c:pt>
                <c:pt idx="5">
                  <c:v>20 yrs</c:v>
                </c:pt>
                <c:pt idx="6">
                  <c:v>21 + yrs</c:v>
                </c:pt>
              </c:strCache>
            </c:strRef>
          </c:cat>
          <c:val>
            <c:numRef>
              <c:f>'Q10 - Typical PPA'!$B$39:$H$39</c:f>
              <c:numCache>
                <c:formatCode>General</c:formatCode>
                <c:ptCount val="7"/>
                <c:pt idx="0">
                  <c:v>1</c:v>
                </c:pt>
                <c:pt idx="1">
                  <c:v>1</c:v>
                </c:pt>
                <c:pt idx="2">
                  <c:v>2</c:v>
                </c:pt>
                <c:pt idx="3">
                  <c:v>3</c:v>
                </c:pt>
                <c:pt idx="4">
                  <c:v>2</c:v>
                </c:pt>
                <c:pt idx="5">
                  <c:v>1</c:v>
                </c:pt>
                <c:pt idx="6">
                  <c:v>1</c:v>
                </c:pt>
              </c:numCache>
            </c:numRef>
          </c:val>
        </c:ser>
        <c:ser>
          <c:idx val="2"/>
          <c:order val="2"/>
          <c:tx>
            <c:strRef>
              <c:f>'Q10 - Typical PPA'!$A$40</c:f>
              <c:strCache>
                <c:ptCount val="1"/>
                <c:pt idx="0">
                  <c:v>PV (&gt;= 1 MW)</c:v>
                </c:pt>
              </c:strCache>
            </c:strRef>
          </c:tx>
          <c:cat>
            <c:strRef>
              <c:f>'Q10 - Typical PPA'!$B$37:$H$37</c:f>
              <c:strCache>
                <c:ptCount val="7"/>
                <c:pt idx="0">
                  <c:v>None</c:v>
                </c:pt>
                <c:pt idx="1">
                  <c:v>0 &lt; 5 yrs</c:v>
                </c:pt>
                <c:pt idx="2">
                  <c:v>5 &lt; 10 yrs</c:v>
                </c:pt>
                <c:pt idx="3">
                  <c:v>10 &lt; 15 yrs</c:v>
                </c:pt>
                <c:pt idx="4">
                  <c:v>15 &lt; 20 yrs</c:v>
                </c:pt>
                <c:pt idx="5">
                  <c:v>20 yrs</c:v>
                </c:pt>
                <c:pt idx="6">
                  <c:v>21 + yrs</c:v>
                </c:pt>
              </c:strCache>
            </c:strRef>
          </c:cat>
          <c:val>
            <c:numRef>
              <c:f>'Q10 - Typical PPA'!$B$40:$H$40</c:f>
              <c:numCache>
                <c:formatCode>General</c:formatCode>
                <c:ptCount val="7"/>
                <c:pt idx="0">
                  <c:v>3</c:v>
                </c:pt>
                <c:pt idx="1">
                  <c:v>0</c:v>
                </c:pt>
                <c:pt idx="2">
                  <c:v>1</c:v>
                </c:pt>
                <c:pt idx="3">
                  <c:v>1</c:v>
                </c:pt>
                <c:pt idx="4">
                  <c:v>4</c:v>
                </c:pt>
                <c:pt idx="5">
                  <c:v>0</c:v>
                </c:pt>
                <c:pt idx="6">
                  <c:v>0</c:v>
                </c:pt>
              </c:numCache>
            </c:numRef>
          </c:val>
        </c:ser>
        <c:ser>
          <c:idx val="3"/>
          <c:order val="3"/>
          <c:tx>
            <c:strRef>
              <c:f>'Q10 - Typical PPA'!$A$41</c:f>
              <c:strCache>
                <c:ptCount val="1"/>
                <c:pt idx="0">
                  <c:v>Other</c:v>
                </c:pt>
              </c:strCache>
            </c:strRef>
          </c:tx>
          <c:cat>
            <c:strRef>
              <c:f>'Q10 - Typical PPA'!$B$37:$H$37</c:f>
              <c:strCache>
                <c:ptCount val="7"/>
                <c:pt idx="0">
                  <c:v>None</c:v>
                </c:pt>
                <c:pt idx="1">
                  <c:v>0 &lt; 5 yrs</c:v>
                </c:pt>
                <c:pt idx="2">
                  <c:v>5 &lt; 10 yrs</c:v>
                </c:pt>
                <c:pt idx="3">
                  <c:v>10 &lt; 15 yrs</c:v>
                </c:pt>
                <c:pt idx="4">
                  <c:v>15 &lt; 20 yrs</c:v>
                </c:pt>
                <c:pt idx="5">
                  <c:v>20 yrs</c:v>
                </c:pt>
                <c:pt idx="6">
                  <c:v>21 + yrs</c:v>
                </c:pt>
              </c:strCache>
            </c:strRef>
          </c:cat>
          <c:val>
            <c:numRef>
              <c:f>'Q10 - Typical PPA'!$B$41:$H$41</c:f>
              <c:numCache>
                <c:formatCode>General</c:formatCode>
                <c:ptCount val="7"/>
                <c:pt idx="0">
                  <c:v>1</c:v>
                </c:pt>
                <c:pt idx="1">
                  <c:v>0</c:v>
                </c:pt>
                <c:pt idx="2">
                  <c:v>0</c:v>
                </c:pt>
                <c:pt idx="3">
                  <c:v>0</c:v>
                </c:pt>
                <c:pt idx="4">
                  <c:v>0</c:v>
                </c:pt>
                <c:pt idx="5">
                  <c:v>0</c:v>
                </c:pt>
                <c:pt idx="6">
                  <c:v>0</c:v>
                </c:pt>
              </c:numCache>
            </c:numRef>
          </c:val>
        </c:ser>
        <c:overlap val="100"/>
        <c:axId val="91468160"/>
        <c:axId val="91469696"/>
      </c:barChart>
      <c:catAx>
        <c:axId val="91468160"/>
        <c:scaling>
          <c:orientation val="minMax"/>
        </c:scaling>
        <c:axPos val="b"/>
        <c:numFmt formatCode="General" sourceLinked="1"/>
        <c:tickLblPos val="nextTo"/>
        <c:txPr>
          <a:bodyPr rot="-2700000" vert="horz"/>
          <a:lstStyle/>
          <a:p>
            <a:pPr>
              <a:defRPr/>
            </a:pPr>
            <a:endParaRPr lang="en-US"/>
          </a:p>
        </c:txPr>
        <c:crossAx val="91469696"/>
        <c:crosses val="autoZero"/>
        <c:auto val="1"/>
        <c:lblAlgn val="ctr"/>
        <c:lblOffset val="100"/>
      </c:catAx>
      <c:valAx>
        <c:axId val="91469696"/>
        <c:scaling>
          <c:orientation val="minMax"/>
        </c:scaling>
        <c:axPos val="l"/>
        <c:majorGridlines/>
        <c:title>
          <c:tx>
            <c:rich>
              <a:bodyPr/>
              <a:lstStyle/>
              <a:p>
                <a:pPr>
                  <a:defRPr/>
                </a:pPr>
                <a:r>
                  <a:rPr lang="en-US"/>
                  <a:t>Participants Reporting</a:t>
                </a:r>
              </a:p>
            </c:rich>
          </c:tx>
          <c:layout>
            <c:manualLayout>
              <c:xMode val="edge"/>
              <c:yMode val="edge"/>
              <c:x val="7.7179363547009031E-3"/>
              <c:y val="0.29153062287862797"/>
            </c:manualLayout>
          </c:layout>
        </c:title>
        <c:numFmt formatCode="General" sourceLinked="1"/>
        <c:tickLblPos val="nextTo"/>
        <c:txPr>
          <a:bodyPr rot="0" vert="horz"/>
          <a:lstStyle/>
          <a:p>
            <a:pPr>
              <a:defRPr/>
            </a:pPr>
            <a:endParaRPr lang="en-US"/>
          </a:p>
        </c:txPr>
        <c:crossAx val="91468160"/>
        <c:crosses val="autoZero"/>
        <c:crossBetween val="between"/>
        <c:majorUnit val="1"/>
      </c:valAx>
    </c:plotArea>
    <c:legend>
      <c:legendPos val="r"/>
      <c:layout>
        <c:manualLayout>
          <c:xMode val="edge"/>
          <c:yMode val="edge"/>
          <c:x val="0.73067587761865016"/>
          <c:y val="0.20080590560569667"/>
          <c:w val="0.250068022747157"/>
          <c:h val="0.26310211022923402"/>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8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Please provide the following parameters to the typical POWER PURCHASE AGREEMENT (PPA) used in prior quarter...</a:t>
            </a:r>
          </a:p>
          <a:p>
            <a:pPr>
              <a:defRPr/>
            </a:pPr>
            <a:r>
              <a:rPr lang="en-US" sz="1800" b="1" i="0" baseline="0"/>
              <a:t>(Buyout Option)</a:t>
            </a:r>
            <a:endParaRPr lang="en-US"/>
          </a:p>
        </c:rich>
      </c:tx>
      <c:layout/>
    </c:title>
    <c:plotArea>
      <c:layout>
        <c:manualLayout>
          <c:layoutTarget val="inner"/>
          <c:xMode val="edge"/>
          <c:yMode val="edge"/>
          <c:x val="0.1394140127745557"/>
          <c:y val="0.18095447741934598"/>
          <c:w val="0.85465775450464987"/>
          <c:h val="0.72162159888197808"/>
        </c:manualLayout>
      </c:layout>
      <c:barChart>
        <c:barDir val="col"/>
        <c:grouping val="stacked"/>
        <c:ser>
          <c:idx val="0"/>
          <c:order val="0"/>
          <c:tx>
            <c:strRef>
              <c:f>'Q10 - Typical PPA'!$B$37</c:f>
              <c:strCache>
                <c:ptCount val="1"/>
                <c:pt idx="0">
                  <c:v>None</c:v>
                </c:pt>
              </c:strCache>
            </c:strRef>
          </c:tx>
          <c:cat>
            <c:strRef>
              <c:f>'Q10 - Typical PPA'!$A$38:$A$41</c:f>
              <c:strCache>
                <c:ptCount val="4"/>
                <c:pt idx="0">
                  <c:v>Wind</c:v>
                </c:pt>
                <c:pt idx="1">
                  <c:v>PV (&lt; 1 MW)</c:v>
                </c:pt>
                <c:pt idx="2">
                  <c:v>PV (&gt;= 1 MW)</c:v>
                </c:pt>
                <c:pt idx="3">
                  <c:v>Other</c:v>
                </c:pt>
              </c:strCache>
            </c:strRef>
          </c:cat>
          <c:val>
            <c:numRef>
              <c:f>'Q10 - Typical PPA'!$B$38:$B$41</c:f>
              <c:numCache>
                <c:formatCode>General</c:formatCode>
                <c:ptCount val="4"/>
                <c:pt idx="0">
                  <c:v>2</c:v>
                </c:pt>
                <c:pt idx="1">
                  <c:v>1</c:v>
                </c:pt>
                <c:pt idx="2">
                  <c:v>3</c:v>
                </c:pt>
                <c:pt idx="3">
                  <c:v>1</c:v>
                </c:pt>
              </c:numCache>
            </c:numRef>
          </c:val>
        </c:ser>
        <c:ser>
          <c:idx val="1"/>
          <c:order val="1"/>
          <c:tx>
            <c:strRef>
              <c:f>'Q10 - Typical PPA'!$C$37</c:f>
              <c:strCache>
                <c:ptCount val="1"/>
                <c:pt idx="0">
                  <c:v>0 &lt; 5 yrs</c:v>
                </c:pt>
              </c:strCache>
            </c:strRef>
          </c:tx>
          <c:cat>
            <c:strRef>
              <c:f>'Q10 - Typical PPA'!$A$38:$A$41</c:f>
              <c:strCache>
                <c:ptCount val="4"/>
                <c:pt idx="0">
                  <c:v>Wind</c:v>
                </c:pt>
                <c:pt idx="1">
                  <c:v>PV (&lt; 1 MW)</c:v>
                </c:pt>
                <c:pt idx="2">
                  <c:v>PV (&gt;= 1 MW)</c:v>
                </c:pt>
                <c:pt idx="3">
                  <c:v>Other</c:v>
                </c:pt>
              </c:strCache>
            </c:strRef>
          </c:cat>
          <c:val>
            <c:numRef>
              <c:f>'Q10 - Typical PPA'!$C$38:$C$41</c:f>
              <c:numCache>
                <c:formatCode>General</c:formatCode>
                <c:ptCount val="4"/>
                <c:pt idx="0">
                  <c:v>0</c:v>
                </c:pt>
                <c:pt idx="1">
                  <c:v>1</c:v>
                </c:pt>
                <c:pt idx="2">
                  <c:v>0</c:v>
                </c:pt>
                <c:pt idx="3">
                  <c:v>0</c:v>
                </c:pt>
              </c:numCache>
            </c:numRef>
          </c:val>
        </c:ser>
        <c:ser>
          <c:idx val="2"/>
          <c:order val="2"/>
          <c:tx>
            <c:strRef>
              <c:f>'Q10 - Typical PPA'!$D$37</c:f>
              <c:strCache>
                <c:ptCount val="1"/>
                <c:pt idx="0">
                  <c:v>5 &lt; 10 yrs</c:v>
                </c:pt>
              </c:strCache>
            </c:strRef>
          </c:tx>
          <c:cat>
            <c:strRef>
              <c:f>'Q10 - Typical PPA'!$A$38:$A$41</c:f>
              <c:strCache>
                <c:ptCount val="4"/>
                <c:pt idx="0">
                  <c:v>Wind</c:v>
                </c:pt>
                <c:pt idx="1">
                  <c:v>PV (&lt; 1 MW)</c:v>
                </c:pt>
                <c:pt idx="2">
                  <c:v>PV (&gt;= 1 MW)</c:v>
                </c:pt>
                <c:pt idx="3">
                  <c:v>Other</c:v>
                </c:pt>
              </c:strCache>
            </c:strRef>
          </c:cat>
          <c:val>
            <c:numRef>
              <c:f>'Q10 - Typical PPA'!$D$38:$D$41</c:f>
              <c:numCache>
                <c:formatCode>General</c:formatCode>
                <c:ptCount val="4"/>
                <c:pt idx="0">
                  <c:v>0</c:v>
                </c:pt>
                <c:pt idx="1">
                  <c:v>2</c:v>
                </c:pt>
                <c:pt idx="2">
                  <c:v>1</c:v>
                </c:pt>
                <c:pt idx="3">
                  <c:v>0</c:v>
                </c:pt>
              </c:numCache>
            </c:numRef>
          </c:val>
        </c:ser>
        <c:ser>
          <c:idx val="3"/>
          <c:order val="3"/>
          <c:tx>
            <c:strRef>
              <c:f>'Q10 - Typical PPA'!$E$37</c:f>
              <c:strCache>
                <c:ptCount val="1"/>
                <c:pt idx="0">
                  <c:v>10 &lt; 15 yrs</c:v>
                </c:pt>
              </c:strCache>
            </c:strRef>
          </c:tx>
          <c:cat>
            <c:strRef>
              <c:f>'Q10 - Typical PPA'!$A$38:$A$41</c:f>
              <c:strCache>
                <c:ptCount val="4"/>
                <c:pt idx="0">
                  <c:v>Wind</c:v>
                </c:pt>
                <c:pt idx="1">
                  <c:v>PV (&lt; 1 MW)</c:v>
                </c:pt>
                <c:pt idx="2">
                  <c:v>PV (&gt;= 1 MW)</c:v>
                </c:pt>
                <c:pt idx="3">
                  <c:v>Other</c:v>
                </c:pt>
              </c:strCache>
            </c:strRef>
          </c:cat>
          <c:val>
            <c:numRef>
              <c:f>'Q10 - Typical PPA'!$E$38:$E$41</c:f>
              <c:numCache>
                <c:formatCode>General</c:formatCode>
                <c:ptCount val="4"/>
                <c:pt idx="0">
                  <c:v>0</c:v>
                </c:pt>
                <c:pt idx="1">
                  <c:v>3</c:v>
                </c:pt>
                <c:pt idx="2">
                  <c:v>1</c:v>
                </c:pt>
                <c:pt idx="3">
                  <c:v>0</c:v>
                </c:pt>
              </c:numCache>
            </c:numRef>
          </c:val>
        </c:ser>
        <c:ser>
          <c:idx val="4"/>
          <c:order val="4"/>
          <c:tx>
            <c:strRef>
              <c:f>'Q10 - Typical PPA'!$F$37</c:f>
              <c:strCache>
                <c:ptCount val="1"/>
                <c:pt idx="0">
                  <c:v>15 &lt; 20 yrs</c:v>
                </c:pt>
              </c:strCache>
            </c:strRef>
          </c:tx>
          <c:cat>
            <c:strRef>
              <c:f>'Q10 - Typical PPA'!$A$38:$A$41</c:f>
              <c:strCache>
                <c:ptCount val="4"/>
                <c:pt idx="0">
                  <c:v>Wind</c:v>
                </c:pt>
                <c:pt idx="1">
                  <c:v>PV (&lt; 1 MW)</c:v>
                </c:pt>
                <c:pt idx="2">
                  <c:v>PV (&gt;= 1 MW)</c:v>
                </c:pt>
                <c:pt idx="3">
                  <c:v>Other</c:v>
                </c:pt>
              </c:strCache>
            </c:strRef>
          </c:cat>
          <c:val>
            <c:numRef>
              <c:f>'Q10 - Typical PPA'!$F$38:$F$41</c:f>
              <c:numCache>
                <c:formatCode>General</c:formatCode>
                <c:ptCount val="4"/>
                <c:pt idx="0">
                  <c:v>0</c:v>
                </c:pt>
                <c:pt idx="1">
                  <c:v>2</c:v>
                </c:pt>
                <c:pt idx="2">
                  <c:v>4</c:v>
                </c:pt>
                <c:pt idx="3">
                  <c:v>0</c:v>
                </c:pt>
              </c:numCache>
            </c:numRef>
          </c:val>
        </c:ser>
        <c:ser>
          <c:idx val="5"/>
          <c:order val="5"/>
          <c:tx>
            <c:strRef>
              <c:f>'Q10 - Typical PPA'!$G$37</c:f>
              <c:strCache>
                <c:ptCount val="1"/>
                <c:pt idx="0">
                  <c:v>20 yrs</c:v>
                </c:pt>
              </c:strCache>
            </c:strRef>
          </c:tx>
          <c:cat>
            <c:strRef>
              <c:f>'Q10 - Typical PPA'!$A$38:$A$41</c:f>
              <c:strCache>
                <c:ptCount val="4"/>
                <c:pt idx="0">
                  <c:v>Wind</c:v>
                </c:pt>
                <c:pt idx="1">
                  <c:v>PV (&lt; 1 MW)</c:v>
                </c:pt>
                <c:pt idx="2">
                  <c:v>PV (&gt;= 1 MW)</c:v>
                </c:pt>
                <c:pt idx="3">
                  <c:v>Other</c:v>
                </c:pt>
              </c:strCache>
            </c:strRef>
          </c:cat>
          <c:val>
            <c:numRef>
              <c:f>'Q10 - Typical PPA'!$G$38:$G$41</c:f>
              <c:numCache>
                <c:formatCode>General</c:formatCode>
                <c:ptCount val="4"/>
                <c:pt idx="0">
                  <c:v>0</c:v>
                </c:pt>
                <c:pt idx="1">
                  <c:v>1</c:v>
                </c:pt>
                <c:pt idx="2">
                  <c:v>0</c:v>
                </c:pt>
                <c:pt idx="3">
                  <c:v>0</c:v>
                </c:pt>
              </c:numCache>
            </c:numRef>
          </c:val>
        </c:ser>
        <c:ser>
          <c:idx val="6"/>
          <c:order val="6"/>
          <c:tx>
            <c:strRef>
              <c:f>'Q10 - Typical PPA'!$H$37</c:f>
              <c:strCache>
                <c:ptCount val="1"/>
                <c:pt idx="0">
                  <c:v>21 + yrs</c:v>
                </c:pt>
              </c:strCache>
            </c:strRef>
          </c:tx>
          <c:cat>
            <c:strRef>
              <c:f>'Q10 - Typical PPA'!$A$38:$A$41</c:f>
              <c:strCache>
                <c:ptCount val="4"/>
                <c:pt idx="0">
                  <c:v>Wind</c:v>
                </c:pt>
                <c:pt idx="1">
                  <c:v>PV (&lt; 1 MW)</c:v>
                </c:pt>
                <c:pt idx="2">
                  <c:v>PV (&gt;= 1 MW)</c:v>
                </c:pt>
                <c:pt idx="3">
                  <c:v>Other</c:v>
                </c:pt>
              </c:strCache>
            </c:strRef>
          </c:cat>
          <c:val>
            <c:numRef>
              <c:f>'Q10 - Typical PPA'!$H$38:$H$41</c:f>
              <c:numCache>
                <c:formatCode>General</c:formatCode>
                <c:ptCount val="4"/>
                <c:pt idx="0">
                  <c:v>0</c:v>
                </c:pt>
                <c:pt idx="1">
                  <c:v>1</c:v>
                </c:pt>
                <c:pt idx="2">
                  <c:v>0</c:v>
                </c:pt>
                <c:pt idx="3">
                  <c:v>0</c:v>
                </c:pt>
              </c:numCache>
            </c:numRef>
          </c:val>
        </c:ser>
        <c:overlap val="100"/>
        <c:axId val="91568768"/>
        <c:axId val="91578752"/>
      </c:barChart>
      <c:catAx>
        <c:axId val="91568768"/>
        <c:scaling>
          <c:orientation val="minMax"/>
        </c:scaling>
        <c:axPos val="b"/>
        <c:numFmt formatCode="General" sourceLinked="1"/>
        <c:tickLblPos val="nextTo"/>
        <c:txPr>
          <a:bodyPr rot="0" vert="horz"/>
          <a:lstStyle/>
          <a:p>
            <a:pPr>
              <a:defRPr/>
            </a:pPr>
            <a:endParaRPr lang="en-US"/>
          </a:p>
        </c:txPr>
        <c:crossAx val="91578752"/>
        <c:crosses val="autoZero"/>
        <c:auto val="1"/>
        <c:lblAlgn val="ctr"/>
        <c:lblOffset val="100"/>
      </c:catAx>
      <c:valAx>
        <c:axId val="91578752"/>
        <c:scaling>
          <c:orientation val="minMax"/>
        </c:scaling>
        <c:axPos val="l"/>
        <c:majorGridlines/>
        <c:title>
          <c:tx>
            <c:rich>
              <a:bodyPr/>
              <a:lstStyle/>
              <a:p>
                <a:pPr>
                  <a:defRPr/>
                </a:pPr>
                <a:r>
                  <a:rPr lang="en-US"/>
                  <a:t>Participants Reporting</a:t>
                </a:r>
              </a:p>
            </c:rich>
          </c:tx>
          <c:layout>
            <c:manualLayout>
              <c:xMode val="edge"/>
              <c:yMode val="edge"/>
              <c:x val="2.0879953579343042E-2"/>
              <c:y val="0.33817942668670409"/>
            </c:manualLayout>
          </c:layout>
        </c:title>
        <c:numFmt formatCode="General" sourceLinked="1"/>
        <c:tickLblPos val="nextTo"/>
        <c:txPr>
          <a:bodyPr rot="0" vert="horz"/>
          <a:lstStyle/>
          <a:p>
            <a:pPr>
              <a:defRPr/>
            </a:pPr>
            <a:endParaRPr lang="en-US"/>
          </a:p>
        </c:txPr>
        <c:crossAx val="91568768"/>
        <c:crosses val="autoZero"/>
        <c:crossBetween val="between"/>
        <c:majorUnit val="2"/>
      </c:valAx>
    </c:plotArea>
    <c:legend>
      <c:legendPos val="r"/>
      <c:layout>
        <c:manualLayout>
          <c:xMode val="edge"/>
          <c:yMode val="edge"/>
          <c:x val="0.82736483247540205"/>
          <c:y val="0.22222267586924122"/>
          <c:w val="0.15513084770131241"/>
          <c:h val="0.42367747010271767"/>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8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EQUITY CAPITAL (based on after tax returns), please tell us how your projects are generally structure...</a:t>
            </a:r>
            <a:endParaRPr lang="en-US"/>
          </a:p>
          <a:p>
            <a:pPr>
              <a:defRPr/>
            </a:pPr>
            <a:r>
              <a:rPr lang="en-US" sz="1800" b="1" i="0" baseline="0"/>
              <a:t>(Share of Total Equity Invested) </a:t>
            </a:r>
            <a:endParaRPr lang="en-US"/>
          </a:p>
        </c:rich>
      </c:tx>
      <c:layout/>
    </c:title>
    <c:plotArea>
      <c:layout>
        <c:manualLayout>
          <c:layoutTarget val="inner"/>
          <c:xMode val="edge"/>
          <c:yMode val="edge"/>
          <c:x val="9.6376346437858043E-2"/>
          <c:y val="0.16351690468437"/>
          <c:w val="0.88436232728734832"/>
          <c:h val="0.69383105016417845"/>
        </c:manualLayout>
      </c:layout>
      <c:barChart>
        <c:barDir val="col"/>
        <c:grouping val="clustered"/>
        <c:ser>
          <c:idx val="0"/>
          <c:order val="0"/>
          <c:tx>
            <c:v>Tax-Investor Equity</c:v>
          </c:tx>
          <c:cat>
            <c:strRef>
              <c:f>'Q11 - Equity Capital'!$B$10:$G$10</c:f>
              <c:strCache>
                <c:ptCount val="6"/>
                <c:pt idx="0">
                  <c:v>0 &lt; 10%</c:v>
                </c:pt>
                <c:pt idx="1">
                  <c:v>10 &lt; 30%</c:v>
                </c:pt>
                <c:pt idx="2">
                  <c:v>30 &lt; 50%</c:v>
                </c:pt>
                <c:pt idx="3">
                  <c:v>50 &lt; 70%</c:v>
                </c:pt>
                <c:pt idx="4">
                  <c:v>70 &lt; 90%</c:v>
                </c:pt>
                <c:pt idx="5">
                  <c:v>90 - 100%</c:v>
                </c:pt>
              </c:strCache>
            </c:strRef>
          </c:cat>
          <c:val>
            <c:numRef>
              <c:f>'Q11 - Equity Capital'!$B$15:$G$15</c:f>
              <c:numCache>
                <c:formatCode>General</c:formatCode>
                <c:ptCount val="6"/>
                <c:pt idx="0">
                  <c:v>9</c:v>
                </c:pt>
                <c:pt idx="1">
                  <c:v>6</c:v>
                </c:pt>
                <c:pt idx="2">
                  <c:v>5</c:v>
                </c:pt>
                <c:pt idx="3">
                  <c:v>1</c:v>
                </c:pt>
                <c:pt idx="4">
                  <c:v>0</c:v>
                </c:pt>
                <c:pt idx="5">
                  <c:v>5</c:v>
                </c:pt>
              </c:numCache>
            </c:numRef>
          </c:val>
        </c:ser>
        <c:ser>
          <c:idx val="1"/>
          <c:order val="1"/>
          <c:tx>
            <c:v>Developer Equity</c:v>
          </c:tx>
          <c:cat>
            <c:strRef>
              <c:f>'Q11 - Equity Capital'!$B$10:$G$10</c:f>
              <c:strCache>
                <c:ptCount val="6"/>
                <c:pt idx="0">
                  <c:v>0 &lt; 10%</c:v>
                </c:pt>
                <c:pt idx="1">
                  <c:v>10 &lt; 30%</c:v>
                </c:pt>
                <c:pt idx="2">
                  <c:v>30 &lt; 50%</c:v>
                </c:pt>
                <c:pt idx="3">
                  <c:v>50 &lt; 70%</c:v>
                </c:pt>
                <c:pt idx="4">
                  <c:v>70 &lt; 90%</c:v>
                </c:pt>
                <c:pt idx="5">
                  <c:v>90 - 100%</c:v>
                </c:pt>
              </c:strCache>
            </c:strRef>
          </c:cat>
          <c:val>
            <c:numRef>
              <c:f>'Q11 - Equity Capital'!$B$33:$G$33</c:f>
              <c:numCache>
                <c:formatCode>General</c:formatCode>
                <c:ptCount val="6"/>
                <c:pt idx="0">
                  <c:v>9</c:v>
                </c:pt>
                <c:pt idx="1">
                  <c:v>7</c:v>
                </c:pt>
                <c:pt idx="2">
                  <c:v>2</c:v>
                </c:pt>
                <c:pt idx="3">
                  <c:v>2</c:v>
                </c:pt>
                <c:pt idx="4">
                  <c:v>1</c:v>
                </c:pt>
                <c:pt idx="5">
                  <c:v>5</c:v>
                </c:pt>
              </c:numCache>
            </c:numRef>
          </c:val>
        </c:ser>
        <c:axId val="91518080"/>
        <c:axId val="91520000"/>
      </c:barChart>
      <c:catAx>
        <c:axId val="91518080"/>
        <c:scaling>
          <c:orientation val="minMax"/>
        </c:scaling>
        <c:axPos val="b"/>
        <c:title>
          <c:tx>
            <c:rich>
              <a:bodyPr/>
              <a:lstStyle/>
              <a:p>
                <a:pPr>
                  <a:defRPr/>
                </a:pPr>
                <a:r>
                  <a:rPr lang="en-US"/>
                  <a:t>Share of Total Equity Invested</a:t>
                </a:r>
              </a:p>
            </c:rich>
          </c:tx>
          <c:layout>
            <c:manualLayout>
              <c:xMode val="edge"/>
              <c:yMode val="edge"/>
              <c:x val="0.38009700361883608"/>
              <c:y val="0.94428471703459416"/>
            </c:manualLayout>
          </c:layout>
        </c:title>
        <c:tickLblPos val="nextTo"/>
        <c:crossAx val="91520000"/>
        <c:crosses val="autoZero"/>
        <c:auto val="1"/>
        <c:lblAlgn val="ctr"/>
        <c:lblOffset val="100"/>
      </c:catAx>
      <c:valAx>
        <c:axId val="91520000"/>
        <c:scaling>
          <c:orientation val="minMax"/>
        </c:scaling>
        <c:axPos val="l"/>
        <c:majorGridlines/>
        <c:title>
          <c:tx>
            <c:rich>
              <a:bodyPr rot="-5400000" vert="horz"/>
              <a:lstStyle/>
              <a:p>
                <a:pPr>
                  <a:defRPr/>
                </a:pPr>
                <a:r>
                  <a:rPr lang="en-US"/>
                  <a:t>Participants Reporting</a:t>
                </a:r>
              </a:p>
            </c:rich>
          </c:tx>
          <c:layout/>
        </c:title>
        <c:numFmt formatCode="General" sourceLinked="1"/>
        <c:tickLblPos val="nextTo"/>
        <c:crossAx val="91518080"/>
        <c:crosses val="autoZero"/>
        <c:crossBetween val="between"/>
      </c:valAx>
    </c:plotArea>
    <c:legend>
      <c:legendPos val="r"/>
      <c:layout>
        <c:manualLayout>
          <c:xMode val="edge"/>
          <c:yMode val="edge"/>
          <c:x val="0.66141857426505202"/>
          <c:y val="0.16905141646200836"/>
          <c:w val="0.31679214015787382"/>
          <c:h val="0.25991434885849701"/>
        </c:manualLayout>
      </c:layout>
      <c:spPr>
        <a:solidFill>
          <a:sysClr val="window" lastClr="FFFFFF"/>
        </a:solidFill>
      </c:spPr>
    </c:legend>
    <c:plotVisOnly val="1"/>
  </c:chart>
  <c:spPr>
    <a:ln>
      <a:noFill/>
    </a:ln>
  </c:spPr>
  <c:txPr>
    <a:bodyPr/>
    <a:lstStyle/>
    <a:p>
      <a:pPr>
        <a:defRPr sz="1800"/>
      </a:pPr>
      <a:endParaRPr lang="en-US"/>
    </a:p>
  </c:txPr>
</c:chartSpace>
</file>

<file path=xl/charts/chart8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EQUITY CAPITAL (based on after tax returns), please tell us how your projects are generally structure...</a:t>
            </a:r>
          </a:p>
          <a:p>
            <a:pPr>
              <a:defRPr/>
            </a:pPr>
            <a:r>
              <a:rPr lang="en-US" sz="1800" b="1" i="0" baseline="0"/>
              <a:t>(% of Tax Equity to Total Equity) </a:t>
            </a:r>
          </a:p>
        </c:rich>
      </c:tx>
      <c:layout/>
    </c:title>
    <c:plotArea>
      <c:layout>
        <c:manualLayout>
          <c:layoutTarget val="inner"/>
          <c:xMode val="edge"/>
          <c:yMode val="edge"/>
          <c:x val="0.10398392980195199"/>
          <c:y val="0.19378068520569788"/>
          <c:w val="0.88848789427692931"/>
          <c:h val="0.70879539109562617"/>
        </c:manualLayout>
      </c:layout>
      <c:barChart>
        <c:barDir val="col"/>
        <c:grouping val="stacked"/>
        <c:ser>
          <c:idx val="0"/>
          <c:order val="0"/>
          <c:tx>
            <c:strRef>
              <c:f>'Q11 - Equity Capital'!$A$11</c:f>
              <c:strCache>
                <c:ptCount val="1"/>
                <c:pt idx="0">
                  <c:v>Wind</c:v>
                </c:pt>
              </c:strCache>
            </c:strRef>
          </c:tx>
          <c:cat>
            <c:strRef>
              <c:f>'Q11 - Equity Capital'!$B$10:$G$10</c:f>
              <c:strCache>
                <c:ptCount val="6"/>
                <c:pt idx="0">
                  <c:v>0 &lt; 10%</c:v>
                </c:pt>
                <c:pt idx="1">
                  <c:v>10 &lt; 30%</c:v>
                </c:pt>
                <c:pt idx="2">
                  <c:v>30 &lt; 50%</c:v>
                </c:pt>
                <c:pt idx="3">
                  <c:v>50 &lt; 70%</c:v>
                </c:pt>
                <c:pt idx="4">
                  <c:v>70 &lt; 90%</c:v>
                </c:pt>
                <c:pt idx="5">
                  <c:v>90 - 100%</c:v>
                </c:pt>
              </c:strCache>
            </c:strRef>
          </c:cat>
          <c:val>
            <c:numRef>
              <c:f>'Q11 - Equity Capital'!$B$11:$G$11</c:f>
              <c:numCache>
                <c:formatCode>General</c:formatCode>
                <c:ptCount val="6"/>
                <c:pt idx="0">
                  <c:v>1</c:v>
                </c:pt>
                <c:pt idx="1">
                  <c:v>1</c:v>
                </c:pt>
                <c:pt idx="2">
                  <c:v>0</c:v>
                </c:pt>
                <c:pt idx="3">
                  <c:v>1</c:v>
                </c:pt>
                <c:pt idx="4">
                  <c:v>0</c:v>
                </c:pt>
                <c:pt idx="5">
                  <c:v>0</c:v>
                </c:pt>
              </c:numCache>
            </c:numRef>
          </c:val>
        </c:ser>
        <c:ser>
          <c:idx val="1"/>
          <c:order val="1"/>
          <c:tx>
            <c:strRef>
              <c:f>'Q11 - Equity Capital'!$A$12</c:f>
              <c:strCache>
                <c:ptCount val="1"/>
                <c:pt idx="0">
                  <c:v>PV &lt; 1 MW</c:v>
                </c:pt>
              </c:strCache>
            </c:strRef>
          </c:tx>
          <c:cat>
            <c:strRef>
              <c:f>'Q11 - Equity Capital'!$B$10:$G$10</c:f>
              <c:strCache>
                <c:ptCount val="6"/>
                <c:pt idx="0">
                  <c:v>0 &lt; 10%</c:v>
                </c:pt>
                <c:pt idx="1">
                  <c:v>10 &lt; 30%</c:v>
                </c:pt>
                <c:pt idx="2">
                  <c:v>30 &lt; 50%</c:v>
                </c:pt>
                <c:pt idx="3">
                  <c:v>50 &lt; 70%</c:v>
                </c:pt>
                <c:pt idx="4">
                  <c:v>70 &lt; 90%</c:v>
                </c:pt>
                <c:pt idx="5">
                  <c:v>90 - 100%</c:v>
                </c:pt>
              </c:strCache>
            </c:strRef>
          </c:cat>
          <c:val>
            <c:numRef>
              <c:f>'Q11 - Equity Capital'!$B$12:$G$12</c:f>
              <c:numCache>
                <c:formatCode>General</c:formatCode>
                <c:ptCount val="6"/>
                <c:pt idx="0">
                  <c:v>3</c:v>
                </c:pt>
                <c:pt idx="1">
                  <c:v>4</c:v>
                </c:pt>
                <c:pt idx="2">
                  <c:v>2</c:v>
                </c:pt>
                <c:pt idx="3">
                  <c:v>0</c:v>
                </c:pt>
                <c:pt idx="4">
                  <c:v>0</c:v>
                </c:pt>
                <c:pt idx="5">
                  <c:v>2</c:v>
                </c:pt>
              </c:numCache>
            </c:numRef>
          </c:val>
        </c:ser>
        <c:ser>
          <c:idx val="2"/>
          <c:order val="2"/>
          <c:tx>
            <c:strRef>
              <c:f>'Q11 - Equity Capital'!$A$13</c:f>
              <c:strCache>
                <c:ptCount val="1"/>
                <c:pt idx="0">
                  <c:v>PV &gt;= 1 MW</c:v>
                </c:pt>
              </c:strCache>
            </c:strRef>
          </c:tx>
          <c:cat>
            <c:strRef>
              <c:f>'Q11 - Equity Capital'!$B$10:$G$10</c:f>
              <c:strCache>
                <c:ptCount val="6"/>
                <c:pt idx="0">
                  <c:v>0 &lt; 10%</c:v>
                </c:pt>
                <c:pt idx="1">
                  <c:v>10 &lt; 30%</c:v>
                </c:pt>
                <c:pt idx="2">
                  <c:v>30 &lt; 50%</c:v>
                </c:pt>
                <c:pt idx="3">
                  <c:v>50 &lt; 70%</c:v>
                </c:pt>
                <c:pt idx="4">
                  <c:v>70 &lt; 90%</c:v>
                </c:pt>
                <c:pt idx="5">
                  <c:v>90 - 100%</c:v>
                </c:pt>
              </c:strCache>
            </c:strRef>
          </c:cat>
          <c:val>
            <c:numRef>
              <c:f>'Q11 - Equity Capital'!$B$13:$G$13</c:f>
              <c:numCache>
                <c:formatCode>General</c:formatCode>
                <c:ptCount val="6"/>
                <c:pt idx="0">
                  <c:v>3</c:v>
                </c:pt>
                <c:pt idx="1">
                  <c:v>1</c:v>
                </c:pt>
                <c:pt idx="2">
                  <c:v>3</c:v>
                </c:pt>
                <c:pt idx="3">
                  <c:v>0</c:v>
                </c:pt>
                <c:pt idx="4">
                  <c:v>0</c:v>
                </c:pt>
                <c:pt idx="5">
                  <c:v>3</c:v>
                </c:pt>
              </c:numCache>
            </c:numRef>
          </c:val>
        </c:ser>
        <c:ser>
          <c:idx val="4"/>
          <c:order val="3"/>
          <c:tx>
            <c:strRef>
              <c:f>'Q11 - Equity Capital'!$A$14</c:f>
              <c:strCache>
                <c:ptCount val="1"/>
                <c:pt idx="0">
                  <c:v>Other</c:v>
                </c:pt>
              </c:strCache>
            </c:strRef>
          </c:tx>
          <c:cat>
            <c:strRef>
              <c:f>'Q11 - Equity Capital'!$B$10:$G$10</c:f>
              <c:strCache>
                <c:ptCount val="6"/>
                <c:pt idx="0">
                  <c:v>0 &lt; 10%</c:v>
                </c:pt>
                <c:pt idx="1">
                  <c:v>10 &lt; 30%</c:v>
                </c:pt>
                <c:pt idx="2">
                  <c:v>30 &lt; 50%</c:v>
                </c:pt>
                <c:pt idx="3">
                  <c:v>50 &lt; 70%</c:v>
                </c:pt>
                <c:pt idx="4">
                  <c:v>70 &lt; 90%</c:v>
                </c:pt>
                <c:pt idx="5">
                  <c:v>90 - 100%</c:v>
                </c:pt>
              </c:strCache>
            </c:strRef>
          </c:cat>
          <c:val>
            <c:numRef>
              <c:f>'Q11 - Equity Capital'!$B$14:$G$14</c:f>
              <c:numCache>
                <c:formatCode>General</c:formatCode>
                <c:ptCount val="6"/>
                <c:pt idx="0">
                  <c:v>2</c:v>
                </c:pt>
                <c:pt idx="1">
                  <c:v>0</c:v>
                </c:pt>
                <c:pt idx="2">
                  <c:v>0</c:v>
                </c:pt>
                <c:pt idx="3">
                  <c:v>0</c:v>
                </c:pt>
                <c:pt idx="4">
                  <c:v>0</c:v>
                </c:pt>
                <c:pt idx="5">
                  <c:v>0</c:v>
                </c:pt>
              </c:numCache>
            </c:numRef>
          </c:val>
        </c:ser>
        <c:overlap val="100"/>
        <c:axId val="91117056"/>
        <c:axId val="91118592"/>
      </c:barChart>
      <c:catAx>
        <c:axId val="91117056"/>
        <c:scaling>
          <c:orientation val="minMax"/>
        </c:scaling>
        <c:axPos val="b"/>
        <c:numFmt formatCode="General" sourceLinked="1"/>
        <c:tickLblPos val="nextTo"/>
        <c:txPr>
          <a:bodyPr rot="0" vert="horz"/>
          <a:lstStyle/>
          <a:p>
            <a:pPr>
              <a:defRPr/>
            </a:pPr>
            <a:endParaRPr lang="en-US"/>
          </a:p>
        </c:txPr>
        <c:crossAx val="91118592"/>
        <c:crosses val="autoZero"/>
        <c:auto val="1"/>
        <c:lblAlgn val="ctr"/>
        <c:lblOffset val="100"/>
      </c:catAx>
      <c:valAx>
        <c:axId val="91118592"/>
        <c:scaling>
          <c:orientation val="minMax"/>
        </c:scaling>
        <c:axPos val="l"/>
        <c:majorGridlines/>
        <c:title>
          <c:tx>
            <c:rich>
              <a:bodyPr/>
              <a:lstStyle/>
              <a:p>
                <a:pPr>
                  <a:defRPr/>
                </a:pPr>
                <a:r>
                  <a:rPr lang="en-US"/>
                  <a:t>Participants Reporting</a:t>
                </a:r>
              </a:p>
            </c:rich>
          </c:tx>
          <c:layout/>
        </c:title>
        <c:numFmt formatCode="General" sourceLinked="1"/>
        <c:tickLblPos val="nextTo"/>
        <c:txPr>
          <a:bodyPr rot="0" vert="horz"/>
          <a:lstStyle/>
          <a:p>
            <a:pPr>
              <a:defRPr/>
            </a:pPr>
            <a:endParaRPr lang="en-US"/>
          </a:p>
        </c:txPr>
        <c:crossAx val="91117056"/>
        <c:crosses val="autoZero"/>
        <c:crossBetween val="between"/>
        <c:majorUnit val="2"/>
      </c:valAx>
    </c:plotArea>
    <c:legend>
      <c:legendPos val="r"/>
      <c:layout>
        <c:manualLayout>
          <c:xMode val="edge"/>
          <c:yMode val="edge"/>
          <c:x val="0.80866554741097296"/>
          <c:y val="0.15886722493357922"/>
          <c:w val="0.18662357830271187"/>
          <c:h val="0.27116771582818738"/>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8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EQUITY CAPITAL (based on after tax returns), please tell us how your projects are generally structure...</a:t>
            </a:r>
          </a:p>
          <a:p>
            <a:pPr>
              <a:defRPr/>
            </a:pPr>
            <a:r>
              <a:rPr lang="en-US" sz="1800" b="1" i="0" baseline="0"/>
              <a:t>(% of Tax Equity to Total Equity) </a:t>
            </a:r>
          </a:p>
        </c:rich>
      </c:tx>
      <c:layout/>
    </c:title>
    <c:plotArea>
      <c:layout>
        <c:manualLayout>
          <c:layoutTarget val="inner"/>
          <c:xMode val="edge"/>
          <c:yMode val="edge"/>
          <c:x val="0.14254324990608322"/>
          <c:y val="0.15690794674762043"/>
          <c:w val="0.66009807519861519"/>
          <c:h val="0.74566818454922046"/>
        </c:manualLayout>
      </c:layout>
      <c:barChart>
        <c:barDir val="col"/>
        <c:grouping val="percentStacked"/>
        <c:ser>
          <c:idx val="0"/>
          <c:order val="0"/>
          <c:tx>
            <c:strRef>
              <c:f>'Q11 - Equity Capital'!$B$10</c:f>
              <c:strCache>
                <c:ptCount val="1"/>
                <c:pt idx="0">
                  <c:v>0 &lt; 10%</c:v>
                </c:pt>
              </c:strCache>
            </c:strRef>
          </c:tx>
          <c:cat>
            <c:strRef>
              <c:f>'Q11 - Equity Capital'!$A$11:$A$14</c:f>
              <c:strCache>
                <c:ptCount val="4"/>
                <c:pt idx="0">
                  <c:v>Wind</c:v>
                </c:pt>
                <c:pt idx="1">
                  <c:v>PV &lt; 1 MW</c:v>
                </c:pt>
                <c:pt idx="2">
                  <c:v>PV &gt;= 1 MW</c:v>
                </c:pt>
                <c:pt idx="3">
                  <c:v>Other</c:v>
                </c:pt>
              </c:strCache>
            </c:strRef>
          </c:cat>
          <c:val>
            <c:numRef>
              <c:f>'Q11 - Equity Capital'!$B$11:$B$14</c:f>
              <c:numCache>
                <c:formatCode>General</c:formatCode>
                <c:ptCount val="4"/>
                <c:pt idx="0">
                  <c:v>1</c:v>
                </c:pt>
                <c:pt idx="1">
                  <c:v>3</c:v>
                </c:pt>
                <c:pt idx="2">
                  <c:v>3</c:v>
                </c:pt>
                <c:pt idx="3">
                  <c:v>2</c:v>
                </c:pt>
              </c:numCache>
            </c:numRef>
          </c:val>
        </c:ser>
        <c:ser>
          <c:idx val="1"/>
          <c:order val="1"/>
          <c:tx>
            <c:strRef>
              <c:f>'Q11 - Equity Capital'!$C$10</c:f>
              <c:strCache>
                <c:ptCount val="1"/>
                <c:pt idx="0">
                  <c:v>10 &lt; 30%</c:v>
                </c:pt>
              </c:strCache>
            </c:strRef>
          </c:tx>
          <c:cat>
            <c:strRef>
              <c:f>'Q11 - Equity Capital'!$A$11:$A$14</c:f>
              <c:strCache>
                <c:ptCount val="4"/>
                <c:pt idx="0">
                  <c:v>Wind</c:v>
                </c:pt>
                <c:pt idx="1">
                  <c:v>PV &lt; 1 MW</c:v>
                </c:pt>
                <c:pt idx="2">
                  <c:v>PV &gt;= 1 MW</c:v>
                </c:pt>
                <c:pt idx="3">
                  <c:v>Other</c:v>
                </c:pt>
              </c:strCache>
            </c:strRef>
          </c:cat>
          <c:val>
            <c:numRef>
              <c:f>'Q11 - Equity Capital'!$C$11:$C$14</c:f>
              <c:numCache>
                <c:formatCode>General</c:formatCode>
                <c:ptCount val="4"/>
                <c:pt idx="0">
                  <c:v>1</c:v>
                </c:pt>
                <c:pt idx="1">
                  <c:v>4</c:v>
                </c:pt>
                <c:pt idx="2">
                  <c:v>1</c:v>
                </c:pt>
                <c:pt idx="3">
                  <c:v>0</c:v>
                </c:pt>
              </c:numCache>
            </c:numRef>
          </c:val>
        </c:ser>
        <c:ser>
          <c:idx val="2"/>
          <c:order val="2"/>
          <c:tx>
            <c:strRef>
              <c:f>'Q11 - Equity Capital'!$D$10</c:f>
              <c:strCache>
                <c:ptCount val="1"/>
                <c:pt idx="0">
                  <c:v>30 &lt; 50%</c:v>
                </c:pt>
              </c:strCache>
            </c:strRef>
          </c:tx>
          <c:cat>
            <c:strRef>
              <c:f>'Q11 - Equity Capital'!$A$11:$A$14</c:f>
              <c:strCache>
                <c:ptCount val="4"/>
                <c:pt idx="0">
                  <c:v>Wind</c:v>
                </c:pt>
                <c:pt idx="1">
                  <c:v>PV &lt; 1 MW</c:v>
                </c:pt>
                <c:pt idx="2">
                  <c:v>PV &gt;= 1 MW</c:v>
                </c:pt>
                <c:pt idx="3">
                  <c:v>Other</c:v>
                </c:pt>
              </c:strCache>
            </c:strRef>
          </c:cat>
          <c:val>
            <c:numRef>
              <c:f>'Q11 - Equity Capital'!$D$11:$D$14</c:f>
              <c:numCache>
                <c:formatCode>General</c:formatCode>
                <c:ptCount val="4"/>
                <c:pt idx="0">
                  <c:v>0</c:v>
                </c:pt>
                <c:pt idx="1">
                  <c:v>2</c:v>
                </c:pt>
                <c:pt idx="2">
                  <c:v>3</c:v>
                </c:pt>
                <c:pt idx="3">
                  <c:v>0</c:v>
                </c:pt>
              </c:numCache>
            </c:numRef>
          </c:val>
        </c:ser>
        <c:ser>
          <c:idx val="3"/>
          <c:order val="3"/>
          <c:tx>
            <c:strRef>
              <c:f>'Q11 - Equity Capital'!$E$10</c:f>
              <c:strCache>
                <c:ptCount val="1"/>
                <c:pt idx="0">
                  <c:v>50 &lt; 70%</c:v>
                </c:pt>
              </c:strCache>
            </c:strRef>
          </c:tx>
          <c:cat>
            <c:strRef>
              <c:f>'Q11 - Equity Capital'!$A$11:$A$14</c:f>
              <c:strCache>
                <c:ptCount val="4"/>
                <c:pt idx="0">
                  <c:v>Wind</c:v>
                </c:pt>
                <c:pt idx="1">
                  <c:v>PV &lt; 1 MW</c:v>
                </c:pt>
                <c:pt idx="2">
                  <c:v>PV &gt;= 1 MW</c:v>
                </c:pt>
                <c:pt idx="3">
                  <c:v>Other</c:v>
                </c:pt>
              </c:strCache>
            </c:strRef>
          </c:cat>
          <c:val>
            <c:numRef>
              <c:f>'Q11 - Equity Capital'!$E$11:$E$14</c:f>
              <c:numCache>
                <c:formatCode>General</c:formatCode>
                <c:ptCount val="4"/>
                <c:pt idx="0">
                  <c:v>1</c:v>
                </c:pt>
                <c:pt idx="1">
                  <c:v>0</c:v>
                </c:pt>
                <c:pt idx="2">
                  <c:v>0</c:v>
                </c:pt>
                <c:pt idx="3">
                  <c:v>0</c:v>
                </c:pt>
              </c:numCache>
            </c:numRef>
          </c:val>
        </c:ser>
        <c:ser>
          <c:idx val="4"/>
          <c:order val="4"/>
          <c:tx>
            <c:strRef>
              <c:f>'Q11 - Equity Capital'!$F$10</c:f>
              <c:strCache>
                <c:ptCount val="1"/>
                <c:pt idx="0">
                  <c:v>70 &lt; 90%</c:v>
                </c:pt>
              </c:strCache>
            </c:strRef>
          </c:tx>
          <c:cat>
            <c:strRef>
              <c:f>'Q11 - Equity Capital'!$A$11:$A$14</c:f>
              <c:strCache>
                <c:ptCount val="4"/>
                <c:pt idx="0">
                  <c:v>Wind</c:v>
                </c:pt>
                <c:pt idx="1">
                  <c:v>PV &lt; 1 MW</c:v>
                </c:pt>
                <c:pt idx="2">
                  <c:v>PV &gt;= 1 MW</c:v>
                </c:pt>
                <c:pt idx="3">
                  <c:v>Other</c:v>
                </c:pt>
              </c:strCache>
            </c:strRef>
          </c:cat>
          <c:val>
            <c:numRef>
              <c:f>'Q11 - Equity Capital'!$F$11:$F$14</c:f>
              <c:numCache>
                <c:formatCode>General</c:formatCode>
                <c:ptCount val="4"/>
                <c:pt idx="0">
                  <c:v>0</c:v>
                </c:pt>
                <c:pt idx="1">
                  <c:v>0</c:v>
                </c:pt>
                <c:pt idx="2">
                  <c:v>0</c:v>
                </c:pt>
                <c:pt idx="3">
                  <c:v>0</c:v>
                </c:pt>
              </c:numCache>
            </c:numRef>
          </c:val>
        </c:ser>
        <c:ser>
          <c:idx val="5"/>
          <c:order val="5"/>
          <c:tx>
            <c:strRef>
              <c:f>'Q11 - Equity Capital'!$G$10</c:f>
              <c:strCache>
                <c:ptCount val="1"/>
                <c:pt idx="0">
                  <c:v>90 - 100%</c:v>
                </c:pt>
              </c:strCache>
            </c:strRef>
          </c:tx>
          <c:cat>
            <c:strRef>
              <c:f>'Q11 - Equity Capital'!$A$11:$A$14</c:f>
              <c:strCache>
                <c:ptCount val="4"/>
                <c:pt idx="0">
                  <c:v>Wind</c:v>
                </c:pt>
                <c:pt idx="1">
                  <c:v>PV &lt; 1 MW</c:v>
                </c:pt>
                <c:pt idx="2">
                  <c:v>PV &gt;= 1 MW</c:v>
                </c:pt>
                <c:pt idx="3">
                  <c:v>Other</c:v>
                </c:pt>
              </c:strCache>
            </c:strRef>
          </c:cat>
          <c:val>
            <c:numRef>
              <c:f>'Q11 - Equity Capital'!$G$11:$G$14</c:f>
              <c:numCache>
                <c:formatCode>General</c:formatCode>
                <c:ptCount val="4"/>
                <c:pt idx="0">
                  <c:v>0</c:v>
                </c:pt>
                <c:pt idx="1">
                  <c:v>2</c:v>
                </c:pt>
                <c:pt idx="2">
                  <c:v>3</c:v>
                </c:pt>
                <c:pt idx="3">
                  <c:v>0</c:v>
                </c:pt>
              </c:numCache>
            </c:numRef>
          </c:val>
        </c:ser>
        <c:overlap val="100"/>
        <c:axId val="91892736"/>
        <c:axId val="91915008"/>
      </c:barChart>
      <c:catAx>
        <c:axId val="91892736"/>
        <c:scaling>
          <c:orientation val="minMax"/>
        </c:scaling>
        <c:axPos val="b"/>
        <c:numFmt formatCode="General" sourceLinked="1"/>
        <c:tickLblPos val="nextTo"/>
        <c:txPr>
          <a:bodyPr rot="0" vert="horz"/>
          <a:lstStyle/>
          <a:p>
            <a:pPr>
              <a:defRPr/>
            </a:pPr>
            <a:endParaRPr lang="en-US"/>
          </a:p>
        </c:txPr>
        <c:crossAx val="91915008"/>
        <c:crosses val="autoZero"/>
        <c:auto val="1"/>
        <c:lblAlgn val="ctr"/>
        <c:lblOffset val="100"/>
      </c:catAx>
      <c:valAx>
        <c:axId val="91915008"/>
        <c:scaling>
          <c:orientation val="minMax"/>
          <c:max val="1"/>
        </c:scaling>
        <c:axPos val="l"/>
        <c:majorGridlines/>
        <c:title>
          <c:tx>
            <c:rich>
              <a:bodyPr/>
              <a:lstStyle/>
              <a:p>
                <a:pPr>
                  <a:defRPr/>
                </a:pPr>
                <a:r>
                  <a:rPr lang="en-US"/>
                  <a:t>Participants Reporting</a:t>
                </a:r>
              </a:p>
            </c:rich>
          </c:tx>
          <c:layout>
            <c:manualLayout>
              <c:xMode val="edge"/>
              <c:yMode val="edge"/>
              <c:x val="7.6956322052766481E-3"/>
              <c:y val="0.35443490497422764"/>
            </c:manualLayout>
          </c:layout>
        </c:title>
        <c:numFmt formatCode="0%" sourceLinked="1"/>
        <c:tickLblPos val="nextTo"/>
        <c:txPr>
          <a:bodyPr rot="0" vert="horz"/>
          <a:lstStyle/>
          <a:p>
            <a:pPr>
              <a:defRPr/>
            </a:pPr>
            <a:endParaRPr lang="en-US"/>
          </a:p>
        </c:txPr>
        <c:crossAx val="91892736"/>
        <c:crosses val="autoZero"/>
        <c:crossBetween val="between"/>
        <c:majorUnit val="0.2"/>
      </c:valAx>
    </c:plotArea>
    <c:legend>
      <c:legendPos val="r"/>
      <c:layout>
        <c:manualLayout>
          <c:xMode val="edge"/>
          <c:yMode val="edge"/>
          <c:x val="0.8243216589989828"/>
          <c:y val="0.31243035132656605"/>
          <c:w val="0.14521659489440508"/>
          <c:h val="0.37841691511312875"/>
        </c:manualLayout>
      </c:layout>
      <c:spPr>
        <a:solidFill>
          <a:sysClr val="window" lastClr="FFFFFF"/>
        </a:solidFill>
        <a:ln>
          <a:noFill/>
        </a:ln>
      </c:spPr>
    </c:legend>
    <c:plotVisOnly val="1"/>
    <c:dispBlanksAs val="gap"/>
  </c:chart>
  <c:spPr>
    <a:ln>
      <a:noFill/>
    </a:ln>
  </c:spPr>
  <c:txPr>
    <a:bodyPr/>
    <a:lstStyle/>
    <a:p>
      <a:pPr>
        <a:defRPr sz="1800"/>
      </a:pPr>
      <a:endParaRPr lang="en-US"/>
    </a:p>
  </c:txPr>
</c:chartSpace>
</file>

<file path=xl/charts/chart8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EQUITY CAPITAL (based on after tax returns), please tell us how your projects are generally structure...</a:t>
            </a:r>
            <a:endParaRPr lang="en-US"/>
          </a:p>
          <a:p>
            <a:pPr>
              <a:defRPr/>
            </a:pPr>
            <a:r>
              <a:rPr lang="en-US" sz="1800" b="1" i="0" baseline="0"/>
              <a:t>(Expected Return on Tax Equity) </a:t>
            </a:r>
            <a:endParaRPr lang="en-US"/>
          </a:p>
        </c:rich>
      </c:tx>
      <c:layout/>
    </c:title>
    <c:plotArea>
      <c:layout>
        <c:manualLayout>
          <c:layoutTarget val="inner"/>
          <c:xMode val="edge"/>
          <c:yMode val="edge"/>
          <c:x val="0.10741398101157842"/>
          <c:y val="0.19435899610859264"/>
          <c:w val="0.64080370141446863"/>
          <c:h val="0.70821708019273133"/>
        </c:manualLayout>
      </c:layout>
      <c:barChart>
        <c:barDir val="col"/>
        <c:grouping val="stacked"/>
        <c:ser>
          <c:idx val="0"/>
          <c:order val="0"/>
          <c:tx>
            <c:strRef>
              <c:f>'Q11 - Equity Capital'!$B$19</c:f>
              <c:strCache>
                <c:ptCount val="1"/>
                <c:pt idx="0">
                  <c:v>0 &lt; 6%</c:v>
                </c:pt>
              </c:strCache>
            </c:strRef>
          </c:tx>
          <c:cat>
            <c:strRef>
              <c:f>'Q11 - Equity Capital'!$A$20:$A$23</c:f>
              <c:strCache>
                <c:ptCount val="4"/>
                <c:pt idx="0">
                  <c:v>Wind</c:v>
                </c:pt>
                <c:pt idx="1">
                  <c:v>PV &lt; 1 MW</c:v>
                </c:pt>
                <c:pt idx="2">
                  <c:v>PV &gt;= 1 MW</c:v>
                </c:pt>
                <c:pt idx="3">
                  <c:v>Other</c:v>
                </c:pt>
              </c:strCache>
            </c:strRef>
          </c:cat>
          <c:val>
            <c:numRef>
              <c:f>'Q11 - Equity Capital'!$B$20:$B$23</c:f>
              <c:numCache>
                <c:formatCode>General</c:formatCode>
                <c:ptCount val="4"/>
                <c:pt idx="0">
                  <c:v>1</c:v>
                </c:pt>
                <c:pt idx="1">
                  <c:v>2</c:v>
                </c:pt>
                <c:pt idx="2">
                  <c:v>2</c:v>
                </c:pt>
                <c:pt idx="3">
                  <c:v>2</c:v>
                </c:pt>
              </c:numCache>
            </c:numRef>
          </c:val>
        </c:ser>
        <c:ser>
          <c:idx val="1"/>
          <c:order val="1"/>
          <c:tx>
            <c:strRef>
              <c:f>'Q11 - Equity Capital'!$C$19</c:f>
              <c:strCache>
                <c:ptCount val="1"/>
                <c:pt idx="0">
                  <c:v>6 &lt; 8%</c:v>
                </c:pt>
              </c:strCache>
            </c:strRef>
          </c:tx>
          <c:cat>
            <c:strRef>
              <c:f>'Q11 - Equity Capital'!$A$20:$A$23</c:f>
              <c:strCache>
                <c:ptCount val="4"/>
                <c:pt idx="0">
                  <c:v>Wind</c:v>
                </c:pt>
                <c:pt idx="1">
                  <c:v>PV &lt; 1 MW</c:v>
                </c:pt>
                <c:pt idx="2">
                  <c:v>PV &gt;= 1 MW</c:v>
                </c:pt>
                <c:pt idx="3">
                  <c:v>Other</c:v>
                </c:pt>
              </c:strCache>
            </c:strRef>
          </c:cat>
          <c:val>
            <c:numRef>
              <c:f>'Q11 - Equity Capital'!$C$20:$C$23</c:f>
              <c:numCache>
                <c:formatCode>General</c:formatCode>
                <c:ptCount val="4"/>
                <c:pt idx="0">
                  <c:v>1</c:v>
                </c:pt>
                <c:pt idx="1">
                  <c:v>0</c:v>
                </c:pt>
                <c:pt idx="2">
                  <c:v>0</c:v>
                </c:pt>
                <c:pt idx="3">
                  <c:v>0</c:v>
                </c:pt>
              </c:numCache>
            </c:numRef>
          </c:val>
        </c:ser>
        <c:ser>
          <c:idx val="2"/>
          <c:order val="2"/>
          <c:tx>
            <c:strRef>
              <c:f>'Q11 - Equity Capital'!$D$19</c:f>
              <c:strCache>
                <c:ptCount val="1"/>
                <c:pt idx="0">
                  <c:v>8 &lt; 10%</c:v>
                </c:pt>
              </c:strCache>
            </c:strRef>
          </c:tx>
          <c:cat>
            <c:strRef>
              <c:f>'Q11 - Equity Capital'!$A$20:$A$23</c:f>
              <c:strCache>
                <c:ptCount val="4"/>
                <c:pt idx="0">
                  <c:v>Wind</c:v>
                </c:pt>
                <c:pt idx="1">
                  <c:v>PV &lt; 1 MW</c:v>
                </c:pt>
                <c:pt idx="2">
                  <c:v>PV &gt;= 1 MW</c:v>
                </c:pt>
                <c:pt idx="3">
                  <c:v>Other</c:v>
                </c:pt>
              </c:strCache>
            </c:strRef>
          </c:cat>
          <c:val>
            <c:numRef>
              <c:f>'Q11 - Equity Capital'!$D$20:$D$23</c:f>
              <c:numCache>
                <c:formatCode>General</c:formatCode>
                <c:ptCount val="4"/>
                <c:pt idx="0">
                  <c:v>0</c:v>
                </c:pt>
                <c:pt idx="1">
                  <c:v>1</c:v>
                </c:pt>
                <c:pt idx="2">
                  <c:v>2</c:v>
                </c:pt>
                <c:pt idx="3">
                  <c:v>0</c:v>
                </c:pt>
              </c:numCache>
            </c:numRef>
          </c:val>
        </c:ser>
        <c:ser>
          <c:idx val="3"/>
          <c:order val="3"/>
          <c:tx>
            <c:strRef>
              <c:f>'Q11 - Equity Capital'!$E$19</c:f>
              <c:strCache>
                <c:ptCount val="1"/>
                <c:pt idx="0">
                  <c:v>10 &lt; 12%</c:v>
                </c:pt>
              </c:strCache>
            </c:strRef>
          </c:tx>
          <c:cat>
            <c:strRef>
              <c:f>'Q11 - Equity Capital'!$A$20:$A$23</c:f>
              <c:strCache>
                <c:ptCount val="4"/>
                <c:pt idx="0">
                  <c:v>Wind</c:v>
                </c:pt>
                <c:pt idx="1">
                  <c:v>PV &lt; 1 MW</c:v>
                </c:pt>
                <c:pt idx="2">
                  <c:v>PV &gt;= 1 MW</c:v>
                </c:pt>
                <c:pt idx="3">
                  <c:v>Other</c:v>
                </c:pt>
              </c:strCache>
            </c:strRef>
          </c:cat>
          <c:val>
            <c:numRef>
              <c:f>'Q11 - Equity Capital'!$E$20:$E$23</c:f>
              <c:numCache>
                <c:formatCode>General</c:formatCode>
                <c:ptCount val="4"/>
                <c:pt idx="0">
                  <c:v>0</c:v>
                </c:pt>
                <c:pt idx="1">
                  <c:v>6</c:v>
                </c:pt>
                <c:pt idx="2">
                  <c:v>1</c:v>
                </c:pt>
                <c:pt idx="3">
                  <c:v>0</c:v>
                </c:pt>
              </c:numCache>
            </c:numRef>
          </c:val>
        </c:ser>
        <c:ser>
          <c:idx val="4"/>
          <c:order val="4"/>
          <c:tx>
            <c:strRef>
              <c:f>'Q11 - Equity Capital'!$F$19</c:f>
              <c:strCache>
                <c:ptCount val="1"/>
                <c:pt idx="0">
                  <c:v>12 &lt; 14%</c:v>
                </c:pt>
              </c:strCache>
            </c:strRef>
          </c:tx>
          <c:cat>
            <c:strRef>
              <c:f>'Q11 - Equity Capital'!$A$20:$A$23</c:f>
              <c:strCache>
                <c:ptCount val="4"/>
                <c:pt idx="0">
                  <c:v>Wind</c:v>
                </c:pt>
                <c:pt idx="1">
                  <c:v>PV &lt; 1 MW</c:v>
                </c:pt>
                <c:pt idx="2">
                  <c:v>PV &gt;= 1 MW</c:v>
                </c:pt>
                <c:pt idx="3">
                  <c:v>Other</c:v>
                </c:pt>
              </c:strCache>
            </c:strRef>
          </c:cat>
          <c:val>
            <c:numRef>
              <c:f>'Q11 - Equity Capital'!$F$20:$F$23</c:f>
              <c:numCache>
                <c:formatCode>General</c:formatCode>
                <c:ptCount val="4"/>
                <c:pt idx="0">
                  <c:v>0</c:v>
                </c:pt>
                <c:pt idx="1">
                  <c:v>1</c:v>
                </c:pt>
                <c:pt idx="2">
                  <c:v>2</c:v>
                </c:pt>
                <c:pt idx="3">
                  <c:v>0</c:v>
                </c:pt>
              </c:numCache>
            </c:numRef>
          </c:val>
        </c:ser>
        <c:ser>
          <c:idx val="5"/>
          <c:order val="5"/>
          <c:tx>
            <c:strRef>
              <c:f>'Q11 - Equity Capital'!$G$19</c:f>
              <c:strCache>
                <c:ptCount val="1"/>
                <c:pt idx="0">
                  <c:v>14 &lt; 16%</c:v>
                </c:pt>
              </c:strCache>
            </c:strRef>
          </c:tx>
          <c:cat>
            <c:strRef>
              <c:f>'Q11 - Equity Capital'!$A$20:$A$23</c:f>
              <c:strCache>
                <c:ptCount val="4"/>
                <c:pt idx="0">
                  <c:v>Wind</c:v>
                </c:pt>
                <c:pt idx="1">
                  <c:v>PV &lt; 1 MW</c:v>
                </c:pt>
                <c:pt idx="2">
                  <c:v>PV &gt;= 1 MW</c:v>
                </c:pt>
                <c:pt idx="3">
                  <c:v>Other</c:v>
                </c:pt>
              </c:strCache>
            </c:strRef>
          </c:cat>
          <c:val>
            <c:numRef>
              <c:f>'Q11 - Equity Capital'!$G$20:$G$23</c:f>
              <c:numCache>
                <c:formatCode>General</c:formatCode>
                <c:ptCount val="4"/>
                <c:pt idx="0">
                  <c:v>0</c:v>
                </c:pt>
                <c:pt idx="1">
                  <c:v>0</c:v>
                </c:pt>
                <c:pt idx="2">
                  <c:v>1</c:v>
                </c:pt>
                <c:pt idx="3">
                  <c:v>0</c:v>
                </c:pt>
              </c:numCache>
            </c:numRef>
          </c:val>
        </c:ser>
        <c:ser>
          <c:idx val="6"/>
          <c:order val="6"/>
          <c:tx>
            <c:strRef>
              <c:f>'Q11 - Equity Capital'!$H$19</c:f>
              <c:strCache>
                <c:ptCount val="1"/>
                <c:pt idx="0">
                  <c:v>16 &lt; 18%</c:v>
                </c:pt>
              </c:strCache>
            </c:strRef>
          </c:tx>
          <c:cat>
            <c:strRef>
              <c:f>'Q11 - Equity Capital'!$A$20:$A$23</c:f>
              <c:strCache>
                <c:ptCount val="4"/>
                <c:pt idx="0">
                  <c:v>Wind</c:v>
                </c:pt>
                <c:pt idx="1">
                  <c:v>PV &lt; 1 MW</c:v>
                </c:pt>
                <c:pt idx="2">
                  <c:v>PV &gt;= 1 MW</c:v>
                </c:pt>
                <c:pt idx="3">
                  <c:v>Other</c:v>
                </c:pt>
              </c:strCache>
            </c:strRef>
          </c:cat>
          <c:val>
            <c:numRef>
              <c:f>'Q11 - Equity Capital'!$H$20:$H$23</c:f>
              <c:numCache>
                <c:formatCode>General</c:formatCode>
                <c:ptCount val="4"/>
                <c:pt idx="0">
                  <c:v>1</c:v>
                </c:pt>
                <c:pt idx="1">
                  <c:v>0</c:v>
                </c:pt>
                <c:pt idx="2">
                  <c:v>0</c:v>
                </c:pt>
                <c:pt idx="3">
                  <c:v>0</c:v>
                </c:pt>
              </c:numCache>
            </c:numRef>
          </c:val>
        </c:ser>
        <c:ser>
          <c:idx val="7"/>
          <c:order val="7"/>
          <c:tx>
            <c:strRef>
              <c:f>'Q11 - Equity Capital'!$I$19</c:f>
              <c:strCache>
                <c:ptCount val="1"/>
                <c:pt idx="0">
                  <c:v>18 &lt; 20%</c:v>
                </c:pt>
              </c:strCache>
            </c:strRef>
          </c:tx>
          <c:cat>
            <c:strRef>
              <c:f>'Q11 - Equity Capital'!$A$20:$A$23</c:f>
              <c:strCache>
                <c:ptCount val="4"/>
                <c:pt idx="0">
                  <c:v>Wind</c:v>
                </c:pt>
                <c:pt idx="1">
                  <c:v>PV &lt; 1 MW</c:v>
                </c:pt>
                <c:pt idx="2">
                  <c:v>PV &gt;= 1 MW</c:v>
                </c:pt>
                <c:pt idx="3">
                  <c:v>Other</c:v>
                </c:pt>
              </c:strCache>
            </c:strRef>
          </c:cat>
          <c:val>
            <c:numRef>
              <c:f>'Q11 - Equity Capital'!$I$20:$I$23</c:f>
              <c:numCache>
                <c:formatCode>General</c:formatCode>
                <c:ptCount val="4"/>
                <c:pt idx="0">
                  <c:v>0</c:v>
                </c:pt>
                <c:pt idx="1">
                  <c:v>0</c:v>
                </c:pt>
                <c:pt idx="2">
                  <c:v>1</c:v>
                </c:pt>
                <c:pt idx="3">
                  <c:v>0</c:v>
                </c:pt>
              </c:numCache>
            </c:numRef>
          </c:val>
        </c:ser>
        <c:ser>
          <c:idx val="8"/>
          <c:order val="8"/>
          <c:tx>
            <c:strRef>
              <c:f>'Q11 - Equity Capital'!$J$19</c:f>
              <c:strCache>
                <c:ptCount val="1"/>
                <c:pt idx="0">
                  <c:v>20%+</c:v>
                </c:pt>
              </c:strCache>
            </c:strRef>
          </c:tx>
          <c:cat>
            <c:strRef>
              <c:f>'Q11 - Equity Capital'!$A$20:$A$23</c:f>
              <c:strCache>
                <c:ptCount val="4"/>
                <c:pt idx="0">
                  <c:v>Wind</c:v>
                </c:pt>
                <c:pt idx="1">
                  <c:v>PV &lt; 1 MW</c:v>
                </c:pt>
                <c:pt idx="2">
                  <c:v>PV &gt;= 1 MW</c:v>
                </c:pt>
                <c:pt idx="3">
                  <c:v>Other</c:v>
                </c:pt>
              </c:strCache>
            </c:strRef>
          </c:cat>
          <c:val>
            <c:numRef>
              <c:f>'Q11 - Equity Capital'!$J$20:$J$23</c:f>
              <c:numCache>
                <c:formatCode>General</c:formatCode>
                <c:ptCount val="4"/>
                <c:pt idx="0">
                  <c:v>0</c:v>
                </c:pt>
                <c:pt idx="1">
                  <c:v>1</c:v>
                </c:pt>
                <c:pt idx="2">
                  <c:v>1</c:v>
                </c:pt>
                <c:pt idx="3">
                  <c:v>0</c:v>
                </c:pt>
              </c:numCache>
            </c:numRef>
          </c:val>
        </c:ser>
        <c:overlap val="100"/>
        <c:axId val="91995136"/>
        <c:axId val="92009216"/>
      </c:barChart>
      <c:catAx>
        <c:axId val="91995136"/>
        <c:scaling>
          <c:orientation val="minMax"/>
        </c:scaling>
        <c:axPos val="b"/>
        <c:numFmt formatCode="General" sourceLinked="1"/>
        <c:tickLblPos val="nextTo"/>
        <c:txPr>
          <a:bodyPr rot="0" vert="horz"/>
          <a:lstStyle/>
          <a:p>
            <a:pPr>
              <a:defRPr/>
            </a:pPr>
            <a:endParaRPr lang="en-US"/>
          </a:p>
        </c:txPr>
        <c:crossAx val="92009216"/>
        <c:crosses val="autoZero"/>
        <c:auto val="1"/>
        <c:lblAlgn val="ctr"/>
        <c:lblOffset val="100"/>
      </c:catAx>
      <c:valAx>
        <c:axId val="92009216"/>
        <c:scaling>
          <c:orientation val="minMax"/>
          <c:max val="10"/>
        </c:scaling>
        <c:axPos val="l"/>
        <c:majorGridlines/>
        <c:title>
          <c:tx>
            <c:rich>
              <a:bodyPr/>
              <a:lstStyle/>
              <a:p>
                <a:pPr>
                  <a:defRPr/>
                </a:pPr>
                <a:r>
                  <a:rPr lang="en-US"/>
                  <a:t>Participants Reporting</a:t>
                </a:r>
              </a:p>
            </c:rich>
          </c:tx>
          <c:layout>
            <c:manualLayout>
              <c:xMode val="edge"/>
              <c:yMode val="edge"/>
              <c:x val="7.5560853018107593E-3"/>
              <c:y val="0.36393699227161658"/>
            </c:manualLayout>
          </c:layout>
        </c:title>
        <c:numFmt formatCode="General" sourceLinked="1"/>
        <c:tickLblPos val="nextTo"/>
        <c:txPr>
          <a:bodyPr rot="0" vert="horz"/>
          <a:lstStyle/>
          <a:p>
            <a:pPr>
              <a:defRPr/>
            </a:pPr>
            <a:endParaRPr lang="en-US"/>
          </a:p>
        </c:txPr>
        <c:crossAx val="91995136"/>
        <c:crosses val="autoZero"/>
        <c:crossBetween val="between"/>
        <c:majorUnit val="2"/>
      </c:valAx>
    </c:plotArea>
    <c:legend>
      <c:legendPos val="r"/>
      <c:layout>
        <c:manualLayout>
          <c:xMode val="edge"/>
          <c:yMode val="edge"/>
          <c:x val="0.78644442547488858"/>
          <c:y val="0.27316330054120491"/>
          <c:w val="0.13680769701015788"/>
          <c:h val="0.54472817584635058"/>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88.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0.15655480999492144"/>
          <c:y val="0.19337408181553906"/>
          <c:w val="0.82778043701886261"/>
          <c:h val="0.62324195116741365"/>
        </c:manualLayout>
      </c:layout>
      <c:barChart>
        <c:barDir val="bar"/>
        <c:grouping val="stacked"/>
        <c:ser>
          <c:idx val="0"/>
          <c:order val="0"/>
          <c:tx>
            <c:strRef>
              <c:f>'Q11 - Equity Capital'!$A$20</c:f>
              <c:strCache>
                <c:ptCount val="1"/>
                <c:pt idx="0">
                  <c:v>Wind</c:v>
                </c:pt>
              </c:strCache>
            </c:strRef>
          </c:tx>
          <c:cat>
            <c:strRef>
              <c:f>'Q11 - Equity Capital'!$B$19:$J$19</c:f>
              <c:strCache>
                <c:ptCount val="9"/>
                <c:pt idx="0">
                  <c:v>0 &lt; 6%</c:v>
                </c:pt>
                <c:pt idx="1">
                  <c:v>6 &lt; 8%</c:v>
                </c:pt>
                <c:pt idx="2">
                  <c:v>8 &lt; 10%</c:v>
                </c:pt>
                <c:pt idx="3">
                  <c:v>10 &lt; 12%</c:v>
                </c:pt>
                <c:pt idx="4">
                  <c:v>12 &lt; 14%</c:v>
                </c:pt>
                <c:pt idx="5">
                  <c:v>14 &lt; 16%</c:v>
                </c:pt>
                <c:pt idx="6">
                  <c:v>16 &lt; 18%</c:v>
                </c:pt>
                <c:pt idx="7">
                  <c:v>18 &lt; 20%</c:v>
                </c:pt>
                <c:pt idx="8">
                  <c:v>20%+</c:v>
                </c:pt>
              </c:strCache>
            </c:strRef>
          </c:cat>
          <c:val>
            <c:numRef>
              <c:f>'Q11 - Equity Capital'!$B$20:$J$20</c:f>
              <c:numCache>
                <c:formatCode>General</c:formatCode>
                <c:ptCount val="9"/>
                <c:pt idx="0">
                  <c:v>1</c:v>
                </c:pt>
                <c:pt idx="1">
                  <c:v>1</c:v>
                </c:pt>
                <c:pt idx="2">
                  <c:v>0</c:v>
                </c:pt>
                <c:pt idx="3">
                  <c:v>0</c:v>
                </c:pt>
                <c:pt idx="4">
                  <c:v>0</c:v>
                </c:pt>
                <c:pt idx="5">
                  <c:v>0</c:v>
                </c:pt>
                <c:pt idx="6">
                  <c:v>1</c:v>
                </c:pt>
                <c:pt idx="7">
                  <c:v>0</c:v>
                </c:pt>
                <c:pt idx="8">
                  <c:v>0</c:v>
                </c:pt>
              </c:numCache>
            </c:numRef>
          </c:val>
        </c:ser>
        <c:ser>
          <c:idx val="1"/>
          <c:order val="1"/>
          <c:tx>
            <c:strRef>
              <c:f>'Q11 - Equity Capital'!$A$21</c:f>
              <c:strCache>
                <c:ptCount val="1"/>
                <c:pt idx="0">
                  <c:v>PV &lt; 1 MW</c:v>
                </c:pt>
              </c:strCache>
            </c:strRef>
          </c:tx>
          <c:cat>
            <c:strRef>
              <c:f>'Q11 - Equity Capital'!$B$19:$J$19</c:f>
              <c:strCache>
                <c:ptCount val="9"/>
                <c:pt idx="0">
                  <c:v>0 &lt; 6%</c:v>
                </c:pt>
                <c:pt idx="1">
                  <c:v>6 &lt; 8%</c:v>
                </c:pt>
                <c:pt idx="2">
                  <c:v>8 &lt; 10%</c:v>
                </c:pt>
                <c:pt idx="3">
                  <c:v>10 &lt; 12%</c:v>
                </c:pt>
                <c:pt idx="4">
                  <c:v>12 &lt; 14%</c:v>
                </c:pt>
                <c:pt idx="5">
                  <c:v>14 &lt; 16%</c:v>
                </c:pt>
                <c:pt idx="6">
                  <c:v>16 &lt; 18%</c:v>
                </c:pt>
                <c:pt idx="7">
                  <c:v>18 &lt; 20%</c:v>
                </c:pt>
                <c:pt idx="8">
                  <c:v>20%+</c:v>
                </c:pt>
              </c:strCache>
            </c:strRef>
          </c:cat>
          <c:val>
            <c:numRef>
              <c:f>'Q11 - Equity Capital'!$B$21:$J$21</c:f>
              <c:numCache>
                <c:formatCode>General</c:formatCode>
                <c:ptCount val="9"/>
                <c:pt idx="0">
                  <c:v>2</c:v>
                </c:pt>
                <c:pt idx="1">
                  <c:v>0</c:v>
                </c:pt>
                <c:pt idx="2">
                  <c:v>1</c:v>
                </c:pt>
                <c:pt idx="3">
                  <c:v>6</c:v>
                </c:pt>
                <c:pt idx="4">
                  <c:v>1</c:v>
                </c:pt>
                <c:pt idx="5">
                  <c:v>0</c:v>
                </c:pt>
                <c:pt idx="6">
                  <c:v>0</c:v>
                </c:pt>
                <c:pt idx="7">
                  <c:v>0</c:v>
                </c:pt>
                <c:pt idx="8">
                  <c:v>1</c:v>
                </c:pt>
              </c:numCache>
            </c:numRef>
          </c:val>
        </c:ser>
        <c:ser>
          <c:idx val="2"/>
          <c:order val="2"/>
          <c:tx>
            <c:strRef>
              <c:f>'Q11 - Equity Capital'!$A$22</c:f>
              <c:strCache>
                <c:ptCount val="1"/>
                <c:pt idx="0">
                  <c:v>PV &gt;= 1 MW</c:v>
                </c:pt>
              </c:strCache>
            </c:strRef>
          </c:tx>
          <c:cat>
            <c:strRef>
              <c:f>'Q11 - Equity Capital'!$B$19:$J$19</c:f>
              <c:strCache>
                <c:ptCount val="9"/>
                <c:pt idx="0">
                  <c:v>0 &lt; 6%</c:v>
                </c:pt>
                <c:pt idx="1">
                  <c:v>6 &lt; 8%</c:v>
                </c:pt>
                <c:pt idx="2">
                  <c:v>8 &lt; 10%</c:v>
                </c:pt>
                <c:pt idx="3">
                  <c:v>10 &lt; 12%</c:v>
                </c:pt>
                <c:pt idx="4">
                  <c:v>12 &lt; 14%</c:v>
                </c:pt>
                <c:pt idx="5">
                  <c:v>14 &lt; 16%</c:v>
                </c:pt>
                <c:pt idx="6">
                  <c:v>16 &lt; 18%</c:v>
                </c:pt>
                <c:pt idx="7">
                  <c:v>18 &lt; 20%</c:v>
                </c:pt>
                <c:pt idx="8">
                  <c:v>20%+</c:v>
                </c:pt>
              </c:strCache>
            </c:strRef>
          </c:cat>
          <c:val>
            <c:numRef>
              <c:f>'Q11 - Equity Capital'!$B$22:$J$22</c:f>
              <c:numCache>
                <c:formatCode>General</c:formatCode>
                <c:ptCount val="9"/>
                <c:pt idx="0">
                  <c:v>2</c:v>
                </c:pt>
                <c:pt idx="1">
                  <c:v>0</c:v>
                </c:pt>
                <c:pt idx="2">
                  <c:v>2</c:v>
                </c:pt>
                <c:pt idx="3">
                  <c:v>1</c:v>
                </c:pt>
                <c:pt idx="4">
                  <c:v>2</c:v>
                </c:pt>
                <c:pt idx="5">
                  <c:v>1</c:v>
                </c:pt>
                <c:pt idx="6">
                  <c:v>0</c:v>
                </c:pt>
                <c:pt idx="7">
                  <c:v>1</c:v>
                </c:pt>
                <c:pt idx="8">
                  <c:v>1</c:v>
                </c:pt>
              </c:numCache>
            </c:numRef>
          </c:val>
        </c:ser>
        <c:ser>
          <c:idx val="4"/>
          <c:order val="3"/>
          <c:tx>
            <c:strRef>
              <c:f>'Q11 - Equity Capital'!$A$23</c:f>
              <c:strCache>
                <c:ptCount val="1"/>
                <c:pt idx="0">
                  <c:v>Other</c:v>
                </c:pt>
              </c:strCache>
            </c:strRef>
          </c:tx>
          <c:cat>
            <c:strRef>
              <c:f>'Q11 - Equity Capital'!$B$19:$J$19</c:f>
              <c:strCache>
                <c:ptCount val="9"/>
                <c:pt idx="0">
                  <c:v>0 &lt; 6%</c:v>
                </c:pt>
                <c:pt idx="1">
                  <c:v>6 &lt; 8%</c:v>
                </c:pt>
                <c:pt idx="2">
                  <c:v>8 &lt; 10%</c:v>
                </c:pt>
                <c:pt idx="3">
                  <c:v>10 &lt; 12%</c:v>
                </c:pt>
                <c:pt idx="4">
                  <c:v>12 &lt; 14%</c:v>
                </c:pt>
                <c:pt idx="5">
                  <c:v>14 &lt; 16%</c:v>
                </c:pt>
                <c:pt idx="6">
                  <c:v>16 &lt; 18%</c:v>
                </c:pt>
                <c:pt idx="7">
                  <c:v>18 &lt; 20%</c:v>
                </c:pt>
                <c:pt idx="8">
                  <c:v>20%+</c:v>
                </c:pt>
              </c:strCache>
            </c:strRef>
          </c:cat>
          <c:val>
            <c:numRef>
              <c:f>'Q11 - Equity Capital'!$B$23:$J$23</c:f>
              <c:numCache>
                <c:formatCode>General</c:formatCode>
                <c:ptCount val="9"/>
                <c:pt idx="0">
                  <c:v>2</c:v>
                </c:pt>
                <c:pt idx="1">
                  <c:v>0</c:v>
                </c:pt>
                <c:pt idx="2">
                  <c:v>0</c:v>
                </c:pt>
                <c:pt idx="3">
                  <c:v>0</c:v>
                </c:pt>
                <c:pt idx="4">
                  <c:v>0</c:v>
                </c:pt>
                <c:pt idx="5">
                  <c:v>0</c:v>
                </c:pt>
                <c:pt idx="6">
                  <c:v>0</c:v>
                </c:pt>
                <c:pt idx="7">
                  <c:v>0</c:v>
                </c:pt>
                <c:pt idx="8">
                  <c:v>0</c:v>
                </c:pt>
              </c:numCache>
            </c:numRef>
          </c:val>
        </c:ser>
        <c:overlap val="100"/>
        <c:axId val="91200512"/>
        <c:axId val="91206400"/>
      </c:barChart>
      <c:catAx>
        <c:axId val="91200512"/>
        <c:scaling>
          <c:orientation val="maxMin"/>
        </c:scaling>
        <c:axPos val="l"/>
        <c:numFmt formatCode="General" sourceLinked="1"/>
        <c:tickLblPos val="nextTo"/>
        <c:txPr>
          <a:bodyPr rot="0" vert="horz"/>
          <a:lstStyle/>
          <a:p>
            <a:pPr>
              <a:defRPr/>
            </a:pPr>
            <a:endParaRPr lang="en-US"/>
          </a:p>
        </c:txPr>
        <c:crossAx val="91206400"/>
        <c:crosses val="autoZero"/>
        <c:auto val="1"/>
        <c:lblAlgn val="ctr"/>
        <c:lblOffset val="100"/>
      </c:catAx>
      <c:valAx>
        <c:axId val="91206400"/>
        <c:scaling>
          <c:orientation val="minMax"/>
          <c:max val="8"/>
        </c:scaling>
        <c:axPos val="t"/>
        <c:majorGridlines/>
        <c:title>
          <c:tx>
            <c:rich>
              <a:bodyPr/>
              <a:lstStyle/>
              <a:p>
                <a:pPr>
                  <a:defRPr/>
                </a:pPr>
                <a:r>
                  <a:rPr lang="en-US"/>
                  <a:t>Participants Reporting</a:t>
                </a:r>
              </a:p>
            </c:rich>
          </c:tx>
          <c:layout>
            <c:manualLayout>
              <c:xMode val="edge"/>
              <c:yMode val="edge"/>
              <c:x val="0.46435394046006578"/>
              <c:y val="1.7208011803861247E-2"/>
            </c:manualLayout>
          </c:layout>
        </c:title>
        <c:numFmt formatCode="General" sourceLinked="1"/>
        <c:tickLblPos val="nextTo"/>
        <c:txPr>
          <a:bodyPr rot="0" vert="horz"/>
          <a:lstStyle/>
          <a:p>
            <a:pPr>
              <a:defRPr/>
            </a:pPr>
            <a:endParaRPr lang="en-US"/>
          </a:p>
        </c:txPr>
        <c:crossAx val="91200512"/>
        <c:crosses val="autoZero"/>
        <c:crossBetween val="between"/>
        <c:majorUnit val="2"/>
      </c:valAx>
    </c:plotArea>
    <c:legend>
      <c:legendPos val="b"/>
      <c:layout>
        <c:manualLayout>
          <c:xMode val="edge"/>
          <c:yMode val="edge"/>
          <c:x val="0.27571852350267639"/>
          <c:y val="0.84084052887974414"/>
          <c:w val="0.5908919195803457"/>
          <c:h val="6.0525352871816727E-2"/>
        </c:manualLayout>
      </c:layout>
      <c:spPr>
        <a:solidFill>
          <a:sysClr val="window" lastClr="FFFFFF"/>
        </a:solidFill>
        <a:ln>
          <a:solidFill>
            <a:schemeClr val="tx1"/>
          </a:solidFill>
        </a:ln>
      </c:spPr>
    </c:legend>
    <c:plotVisOnly val="1"/>
    <c:dispBlanksAs val="gap"/>
  </c:chart>
  <c:spPr>
    <a:ln>
      <a:noFill/>
    </a:ln>
  </c:spPr>
  <c:txPr>
    <a:bodyPr/>
    <a:lstStyle/>
    <a:p>
      <a:pPr>
        <a:defRPr sz="1800"/>
      </a:pPr>
      <a:endParaRPr lang="en-US"/>
    </a:p>
  </c:txPr>
</c:chartSpace>
</file>

<file path=xl/charts/chart8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EQUITY CAPITAL (based on after tax returns), please tell us how your projects are generally structure...</a:t>
            </a:r>
            <a:endParaRPr lang="en-US"/>
          </a:p>
          <a:p>
            <a:pPr>
              <a:defRPr/>
            </a:pPr>
            <a:r>
              <a:rPr lang="en-US" sz="1800" b="1" i="0" baseline="0"/>
              <a:t>(Expected Return on Developer Equity) </a:t>
            </a:r>
            <a:endParaRPr lang="en-US"/>
          </a:p>
        </c:rich>
      </c:tx>
      <c:layout/>
    </c:title>
    <c:plotArea>
      <c:layout>
        <c:manualLayout>
          <c:layoutTarget val="inner"/>
          <c:xMode val="edge"/>
          <c:yMode val="edge"/>
          <c:x val="0.13225321305285531"/>
          <c:y val="0.1769854582624539"/>
          <c:w val="0.6397750247009697"/>
          <c:h val="0.71571503215137322"/>
        </c:manualLayout>
      </c:layout>
      <c:barChart>
        <c:barDir val="col"/>
        <c:grouping val="stacked"/>
        <c:ser>
          <c:idx val="0"/>
          <c:order val="0"/>
          <c:tx>
            <c:strRef>
              <c:f>'Q11 - Equity Capital'!$B$37</c:f>
              <c:strCache>
                <c:ptCount val="1"/>
                <c:pt idx="0">
                  <c:v>0 &lt; 6%</c:v>
                </c:pt>
              </c:strCache>
            </c:strRef>
          </c:tx>
          <c:cat>
            <c:strRef>
              <c:f>'Q11 - Equity Capital'!$A$38:$A$41</c:f>
              <c:strCache>
                <c:ptCount val="4"/>
                <c:pt idx="0">
                  <c:v>Wind</c:v>
                </c:pt>
                <c:pt idx="1">
                  <c:v>PV &lt; 1 MW</c:v>
                </c:pt>
                <c:pt idx="2">
                  <c:v>PV &gt;= 1 MW</c:v>
                </c:pt>
                <c:pt idx="3">
                  <c:v>Other</c:v>
                </c:pt>
              </c:strCache>
            </c:strRef>
          </c:cat>
          <c:val>
            <c:numRef>
              <c:f>'Q11 - Equity Capital'!$B$38:$B$41</c:f>
              <c:numCache>
                <c:formatCode>General</c:formatCode>
                <c:ptCount val="4"/>
                <c:pt idx="0">
                  <c:v>1</c:v>
                </c:pt>
                <c:pt idx="1">
                  <c:v>0</c:v>
                </c:pt>
                <c:pt idx="2">
                  <c:v>0</c:v>
                </c:pt>
                <c:pt idx="3">
                  <c:v>0</c:v>
                </c:pt>
              </c:numCache>
            </c:numRef>
          </c:val>
        </c:ser>
        <c:ser>
          <c:idx val="1"/>
          <c:order val="1"/>
          <c:tx>
            <c:strRef>
              <c:f>'Q11 - Equity Capital'!$C$37</c:f>
              <c:strCache>
                <c:ptCount val="1"/>
                <c:pt idx="0">
                  <c:v>6 &lt; 8%</c:v>
                </c:pt>
              </c:strCache>
            </c:strRef>
          </c:tx>
          <c:cat>
            <c:strRef>
              <c:f>'Q11 - Equity Capital'!$A$38:$A$41</c:f>
              <c:strCache>
                <c:ptCount val="4"/>
                <c:pt idx="0">
                  <c:v>Wind</c:v>
                </c:pt>
                <c:pt idx="1">
                  <c:v>PV &lt; 1 MW</c:v>
                </c:pt>
                <c:pt idx="2">
                  <c:v>PV &gt;= 1 MW</c:v>
                </c:pt>
                <c:pt idx="3">
                  <c:v>Other</c:v>
                </c:pt>
              </c:strCache>
            </c:strRef>
          </c:cat>
          <c:val>
            <c:numRef>
              <c:f>'Q11 - Equity Capital'!$C$38:$C$41</c:f>
              <c:numCache>
                <c:formatCode>General</c:formatCode>
                <c:ptCount val="4"/>
                <c:pt idx="0">
                  <c:v>0</c:v>
                </c:pt>
                <c:pt idx="1">
                  <c:v>0</c:v>
                </c:pt>
                <c:pt idx="2">
                  <c:v>0</c:v>
                </c:pt>
                <c:pt idx="3">
                  <c:v>0</c:v>
                </c:pt>
              </c:numCache>
            </c:numRef>
          </c:val>
        </c:ser>
        <c:ser>
          <c:idx val="2"/>
          <c:order val="2"/>
          <c:tx>
            <c:strRef>
              <c:f>'Q11 - Equity Capital'!$D$37</c:f>
              <c:strCache>
                <c:ptCount val="1"/>
                <c:pt idx="0">
                  <c:v>8 &lt; 10%</c:v>
                </c:pt>
              </c:strCache>
            </c:strRef>
          </c:tx>
          <c:cat>
            <c:strRef>
              <c:f>'Q11 - Equity Capital'!$A$38:$A$41</c:f>
              <c:strCache>
                <c:ptCount val="4"/>
                <c:pt idx="0">
                  <c:v>Wind</c:v>
                </c:pt>
                <c:pt idx="1">
                  <c:v>PV &lt; 1 MW</c:v>
                </c:pt>
                <c:pt idx="2">
                  <c:v>PV &gt;= 1 MW</c:v>
                </c:pt>
                <c:pt idx="3">
                  <c:v>Other</c:v>
                </c:pt>
              </c:strCache>
            </c:strRef>
          </c:cat>
          <c:val>
            <c:numRef>
              <c:f>'Q11 - Equity Capital'!$D$38:$D$41</c:f>
              <c:numCache>
                <c:formatCode>General</c:formatCode>
                <c:ptCount val="4"/>
                <c:pt idx="0">
                  <c:v>0</c:v>
                </c:pt>
                <c:pt idx="1">
                  <c:v>1</c:v>
                </c:pt>
                <c:pt idx="2">
                  <c:v>2</c:v>
                </c:pt>
                <c:pt idx="3">
                  <c:v>0</c:v>
                </c:pt>
              </c:numCache>
            </c:numRef>
          </c:val>
        </c:ser>
        <c:ser>
          <c:idx val="3"/>
          <c:order val="3"/>
          <c:tx>
            <c:strRef>
              <c:f>'Q11 - Equity Capital'!$E$37</c:f>
              <c:strCache>
                <c:ptCount val="1"/>
                <c:pt idx="0">
                  <c:v>10 &lt; 12%</c:v>
                </c:pt>
              </c:strCache>
            </c:strRef>
          </c:tx>
          <c:cat>
            <c:strRef>
              <c:f>'Q11 - Equity Capital'!$A$38:$A$41</c:f>
              <c:strCache>
                <c:ptCount val="4"/>
                <c:pt idx="0">
                  <c:v>Wind</c:v>
                </c:pt>
                <c:pt idx="1">
                  <c:v>PV &lt; 1 MW</c:v>
                </c:pt>
                <c:pt idx="2">
                  <c:v>PV &gt;= 1 MW</c:v>
                </c:pt>
                <c:pt idx="3">
                  <c:v>Other</c:v>
                </c:pt>
              </c:strCache>
            </c:strRef>
          </c:cat>
          <c:val>
            <c:numRef>
              <c:f>'Q11 - Equity Capital'!$E$38:$E$41</c:f>
              <c:numCache>
                <c:formatCode>General</c:formatCode>
                <c:ptCount val="4"/>
                <c:pt idx="0">
                  <c:v>1</c:v>
                </c:pt>
                <c:pt idx="1">
                  <c:v>4</c:v>
                </c:pt>
                <c:pt idx="2">
                  <c:v>1</c:v>
                </c:pt>
                <c:pt idx="3">
                  <c:v>2</c:v>
                </c:pt>
              </c:numCache>
            </c:numRef>
          </c:val>
        </c:ser>
        <c:ser>
          <c:idx val="4"/>
          <c:order val="4"/>
          <c:tx>
            <c:strRef>
              <c:f>'Q11 - Equity Capital'!$F$37</c:f>
              <c:strCache>
                <c:ptCount val="1"/>
                <c:pt idx="0">
                  <c:v>12 &lt; 14%</c:v>
                </c:pt>
              </c:strCache>
            </c:strRef>
          </c:tx>
          <c:cat>
            <c:strRef>
              <c:f>'Q11 - Equity Capital'!$A$38:$A$41</c:f>
              <c:strCache>
                <c:ptCount val="4"/>
                <c:pt idx="0">
                  <c:v>Wind</c:v>
                </c:pt>
                <c:pt idx="1">
                  <c:v>PV &lt; 1 MW</c:v>
                </c:pt>
                <c:pt idx="2">
                  <c:v>PV &gt;= 1 MW</c:v>
                </c:pt>
                <c:pt idx="3">
                  <c:v>Other</c:v>
                </c:pt>
              </c:strCache>
            </c:strRef>
          </c:cat>
          <c:val>
            <c:numRef>
              <c:f>'Q11 - Equity Capital'!$F$38:$F$41</c:f>
              <c:numCache>
                <c:formatCode>General</c:formatCode>
                <c:ptCount val="4"/>
                <c:pt idx="0">
                  <c:v>0</c:v>
                </c:pt>
                <c:pt idx="1">
                  <c:v>0</c:v>
                </c:pt>
                <c:pt idx="2">
                  <c:v>1</c:v>
                </c:pt>
                <c:pt idx="3">
                  <c:v>0</c:v>
                </c:pt>
              </c:numCache>
            </c:numRef>
          </c:val>
        </c:ser>
        <c:ser>
          <c:idx val="5"/>
          <c:order val="5"/>
          <c:tx>
            <c:strRef>
              <c:f>'Q11 - Equity Capital'!$G$37</c:f>
              <c:strCache>
                <c:ptCount val="1"/>
                <c:pt idx="0">
                  <c:v>14 &lt; 16%</c:v>
                </c:pt>
              </c:strCache>
            </c:strRef>
          </c:tx>
          <c:cat>
            <c:strRef>
              <c:f>'Q11 - Equity Capital'!$A$38:$A$41</c:f>
              <c:strCache>
                <c:ptCount val="4"/>
                <c:pt idx="0">
                  <c:v>Wind</c:v>
                </c:pt>
                <c:pt idx="1">
                  <c:v>PV &lt; 1 MW</c:v>
                </c:pt>
                <c:pt idx="2">
                  <c:v>PV &gt;= 1 MW</c:v>
                </c:pt>
                <c:pt idx="3">
                  <c:v>Other</c:v>
                </c:pt>
              </c:strCache>
            </c:strRef>
          </c:cat>
          <c:val>
            <c:numRef>
              <c:f>'Q11 - Equity Capital'!$G$38:$G$41</c:f>
              <c:numCache>
                <c:formatCode>General</c:formatCode>
                <c:ptCount val="4"/>
                <c:pt idx="0">
                  <c:v>1</c:v>
                </c:pt>
                <c:pt idx="1">
                  <c:v>1</c:v>
                </c:pt>
                <c:pt idx="2">
                  <c:v>3</c:v>
                </c:pt>
                <c:pt idx="3">
                  <c:v>0</c:v>
                </c:pt>
              </c:numCache>
            </c:numRef>
          </c:val>
        </c:ser>
        <c:ser>
          <c:idx val="6"/>
          <c:order val="6"/>
          <c:tx>
            <c:strRef>
              <c:f>'Q11 - Equity Capital'!$H$37</c:f>
              <c:strCache>
                <c:ptCount val="1"/>
                <c:pt idx="0">
                  <c:v>16 &lt; 18%</c:v>
                </c:pt>
              </c:strCache>
            </c:strRef>
          </c:tx>
          <c:cat>
            <c:strRef>
              <c:f>'Q11 - Equity Capital'!$A$38:$A$41</c:f>
              <c:strCache>
                <c:ptCount val="4"/>
                <c:pt idx="0">
                  <c:v>Wind</c:v>
                </c:pt>
                <c:pt idx="1">
                  <c:v>PV &lt; 1 MW</c:v>
                </c:pt>
                <c:pt idx="2">
                  <c:v>PV &gt;= 1 MW</c:v>
                </c:pt>
                <c:pt idx="3">
                  <c:v>Other</c:v>
                </c:pt>
              </c:strCache>
            </c:strRef>
          </c:cat>
          <c:val>
            <c:numRef>
              <c:f>'Q11 - Equity Capital'!$H$38:$H$41</c:f>
              <c:numCache>
                <c:formatCode>General</c:formatCode>
                <c:ptCount val="4"/>
                <c:pt idx="0">
                  <c:v>0</c:v>
                </c:pt>
                <c:pt idx="1">
                  <c:v>0</c:v>
                </c:pt>
                <c:pt idx="2">
                  <c:v>0</c:v>
                </c:pt>
                <c:pt idx="3">
                  <c:v>0</c:v>
                </c:pt>
              </c:numCache>
            </c:numRef>
          </c:val>
        </c:ser>
        <c:ser>
          <c:idx val="7"/>
          <c:order val="7"/>
          <c:tx>
            <c:strRef>
              <c:f>'Q11 - Equity Capital'!$I$37</c:f>
              <c:strCache>
                <c:ptCount val="1"/>
                <c:pt idx="0">
                  <c:v>18 &lt; 20%</c:v>
                </c:pt>
              </c:strCache>
            </c:strRef>
          </c:tx>
          <c:cat>
            <c:strRef>
              <c:f>'Q11 - Equity Capital'!$A$38:$A$41</c:f>
              <c:strCache>
                <c:ptCount val="4"/>
                <c:pt idx="0">
                  <c:v>Wind</c:v>
                </c:pt>
                <c:pt idx="1">
                  <c:v>PV &lt; 1 MW</c:v>
                </c:pt>
                <c:pt idx="2">
                  <c:v>PV &gt;= 1 MW</c:v>
                </c:pt>
                <c:pt idx="3">
                  <c:v>Other</c:v>
                </c:pt>
              </c:strCache>
            </c:strRef>
          </c:cat>
          <c:val>
            <c:numRef>
              <c:f>'Q11 - Equity Capital'!$I$38:$I$41</c:f>
              <c:numCache>
                <c:formatCode>General</c:formatCode>
                <c:ptCount val="4"/>
                <c:pt idx="0">
                  <c:v>0</c:v>
                </c:pt>
                <c:pt idx="1">
                  <c:v>0</c:v>
                </c:pt>
                <c:pt idx="2">
                  <c:v>1</c:v>
                </c:pt>
                <c:pt idx="3">
                  <c:v>0</c:v>
                </c:pt>
              </c:numCache>
            </c:numRef>
          </c:val>
        </c:ser>
        <c:ser>
          <c:idx val="8"/>
          <c:order val="8"/>
          <c:tx>
            <c:strRef>
              <c:f>'Q11 - Equity Capital'!$J$37</c:f>
              <c:strCache>
                <c:ptCount val="1"/>
                <c:pt idx="0">
                  <c:v>20%+</c:v>
                </c:pt>
              </c:strCache>
            </c:strRef>
          </c:tx>
          <c:cat>
            <c:strRef>
              <c:f>'Q11 - Equity Capital'!$A$38:$A$41</c:f>
              <c:strCache>
                <c:ptCount val="4"/>
                <c:pt idx="0">
                  <c:v>Wind</c:v>
                </c:pt>
                <c:pt idx="1">
                  <c:v>PV &lt; 1 MW</c:v>
                </c:pt>
                <c:pt idx="2">
                  <c:v>PV &gt;= 1 MW</c:v>
                </c:pt>
                <c:pt idx="3">
                  <c:v>Other</c:v>
                </c:pt>
              </c:strCache>
            </c:strRef>
          </c:cat>
          <c:val>
            <c:numRef>
              <c:f>'Q11 - Equity Capital'!$J$38:$J$41</c:f>
              <c:numCache>
                <c:formatCode>General</c:formatCode>
                <c:ptCount val="4"/>
                <c:pt idx="0">
                  <c:v>0</c:v>
                </c:pt>
                <c:pt idx="1">
                  <c:v>5</c:v>
                </c:pt>
                <c:pt idx="2">
                  <c:v>2</c:v>
                </c:pt>
                <c:pt idx="3">
                  <c:v>0</c:v>
                </c:pt>
              </c:numCache>
            </c:numRef>
          </c:val>
        </c:ser>
        <c:overlap val="100"/>
        <c:axId val="92159360"/>
        <c:axId val="92173440"/>
      </c:barChart>
      <c:catAx>
        <c:axId val="92159360"/>
        <c:scaling>
          <c:orientation val="minMax"/>
        </c:scaling>
        <c:axPos val="b"/>
        <c:numFmt formatCode="General" sourceLinked="1"/>
        <c:tickLblPos val="nextTo"/>
        <c:txPr>
          <a:bodyPr rot="0" vert="horz"/>
          <a:lstStyle/>
          <a:p>
            <a:pPr>
              <a:defRPr/>
            </a:pPr>
            <a:endParaRPr lang="en-US"/>
          </a:p>
        </c:txPr>
        <c:crossAx val="92173440"/>
        <c:crosses val="autoZero"/>
        <c:auto val="1"/>
        <c:lblAlgn val="ctr"/>
        <c:lblOffset val="100"/>
      </c:catAx>
      <c:valAx>
        <c:axId val="92173440"/>
        <c:scaling>
          <c:orientation val="minMax"/>
        </c:scaling>
        <c:axPos val="l"/>
        <c:majorGridlines/>
        <c:title>
          <c:tx>
            <c:rich>
              <a:bodyPr/>
              <a:lstStyle/>
              <a:p>
                <a:pPr>
                  <a:defRPr/>
                </a:pPr>
                <a:r>
                  <a:rPr lang="en-US"/>
                  <a:t>Participants Reporting</a:t>
                </a:r>
              </a:p>
            </c:rich>
          </c:tx>
          <c:layout>
            <c:manualLayout>
              <c:xMode val="edge"/>
              <c:yMode val="edge"/>
              <c:x val="1.0655661417873611E-2"/>
              <c:y val="0.35592230409177844"/>
            </c:manualLayout>
          </c:layout>
        </c:title>
        <c:numFmt formatCode="General" sourceLinked="1"/>
        <c:tickLblPos val="nextTo"/>
        <c:txPr>
          <a:bodyPr rot="0" vert="horz"/>
          <a:lstStyle/>
          <a:p>
            <a:pPr>
              <a:defRPr/>
            </a:pPr>
            <a:endParaRPr lang="en-US"/>
          </a:p>
        </c:txPr>
        <c:crossAx val="92159360"/>
        <c:crosses val="autoZero"/>
        <c:crossBetween val="between"/>
        <c:majorUnit val="2"/>
      </c:valAx>
    </c:plotArea>
    <c:legend>
      <c:legendPos val="r"/>
      <c:layout>
        <c:manualLayout>
          <c:xMode val="edge"/>
          <c:yMode val="edge"/>
          <c:x val="0.79820606908751168"/>
          <c:y val="0.25447065097551808"/>
          <c:w val="0.19130981292657415"/>
          <c:h val="0.54472817584635058"/>
        </c:manualLayout>
      </c:layout>
    </c:legend>
    <c:plotVisOnly val="1"/>
    <c:dispBlanksAs val="gap"/>
  </c:chart>
  <c:spPr>
    <a:ln>
      <a:noFill/>
    </a:ln>
  </c:spPr>
  <c:txPr>
    <a:bodyPr/>
    <a:lstStyle/>
    <a:p>
      <a:pPr>
        <a:defRPr sz="1800"/>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lgn="ctr">
              <a:defRPr/>
            </a:pPr>
            <a:r>
              <a:rPr lang="en-US" sz="1800" b="1" i="0" baseline="0"/>
              <a:t>For projects that closed in Q310, please tell us the PRIMARY LOCATION, POWER PURCHASER, and the TOTAL and DIRECT INVESTMENT...</a:t>
            </a:r>
          </a:p>
          <a:p>
            <a:pPr algn="ctr">
              <a:defRPr/>
            </a:pPr>
            <a:r>
              <a:rPr lang="en-US" sz="1800" b="1" i="0" baseline="0"/>
              <a:t>(Primary Location)</a:t>
            </a:r>
            <a:endParaRPr lang="en-US"/>
          </a:p>
        </c:rich>
      </c:tx>
      <c:layout/>
    </c:title>
    <c:plotArea>
      <c:layout>
        <c:manualLayout>
          <c:layoutTarget val="inner"/>
          <c:xMode val="edge"/>
          <c:yMode val="edge"/>
          <c:x val="0.11904098229809575"/>
          <c:y val="0.16739823588058314"/>
          <c:w val="0.87611784952032634"/>
          <c:h val="0.64802029164821984"/>
        </c:manualLayout>
      </c:layout>
      <c:barChart>
        <c:barDir val="col"/>
        <c:grouping val="stacked"/>
        <c:ser>
          <c:idx val="0"/>
          <c:order val="0"/>
          <c:tx>
            <c:strRef>
              <c:f>'Q4 - Project Info (cntd)'!$A$11</c:f>
              <c:strCache>
                <c:ptCount val="1"/>
                <c:pt idx="0">
                  <c:v>Wind</c:v>
                </c:pt>
              </c:strCache>
            </c:strRef>
          </c:tx>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(cntd)'!$B$11:$K$11</c:f>
              <c:numCache>
                <c:formatCode>General</c:formatCode>
                <c:ptCount val="10"/>
                <c:pt idx="0">
                  <c:v>0</c:v>
                </c:pt>
                <c:pt idx="1">
                  <c:v>0</c:v>
                </c:pt>
                <c:pt idx="2">
                  <c:v>0</c:v>
                </c:pt>
                <c:pt idx="3">
                  <c:v>0</c:v>
                </c:pt>
                <c:pt idx="4">
                  <c:v>2</c:v>
                </c:pt>
                <c:pt idx="5">
                  <c:v>0</c:v>
                </c:pt>
                <c:pt idx="6">
                  <c:v>1</c:v>
                </c:pt>
                <c:pt idx="7">
                  <c:v>0</c:v>
                </c:pt>
                <c:pt idx="8">
                  <c:v>0</c:v>
                </c:pt>
                <c:pt idx="9">
                  <c:v>0</c:v>
                </c:pt>
              </c:numCache>
            </c:numRef>
          </c:val>
        </c:ser>
        <c:ser>
          <c:idx val="1"/>
          <c:order val="1"/>
          <c:tx>
            <c:strRef>
              <c:f>'Q4 - Project Info (cntd)'!$A$12</c:f>
              <c:strCache>
                <c:ptCount val="1"/>
                <c:pt idx="0">
                  <c:v>PV (&lt; 1 MW)</c:v>
                </c:pt>
              </c:strCache>
            </c:strRef>
          </c:tx>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(cntd)'!$B$12:$K$12</c:f>
              <c:numCache>
                <c:formatCode>General</c:formatCode>
                <c:ptCount val="10"/>
                <c:pt idx="0">
                  <c:v>1</c:v>
                </c:pt>
                <c:pt idx="1">
                  <c:v>1</c:v>
                </c:pt>
                <c:pt idx="2">
                  <c:v>5</c:v>
                </c:pt>
                <c:pt idx="3">
                  <c:v>2</c:v>
                </c:pt>
                <c:pt idx="4">
                  <c:v>1</c:v>
                </c:pt>
                <c:pt idx="5">
                  <c:v>1</c:v>
                </c:pt>
                <c:pt idx="6">
                  <c:v>2</c:v>
                </c:pt>
                <c:pt idx="7">
                  <c:v>3</c:v>
                </c:pt>
                <c:pt idx="8">
                  <c:v>1</c:v>
                </c:pt>
                <c:pt idx="9">
                  <c:v>0</c:v>
                </c:pt>
              </c:numCache>
            </c:numRef>
          </c:val>
        </c:ser>
        <c:ser>
          <c:idx val="2"/>
          <c:order val="2"/>
          <c:tx>
            <c:strRef>
              <c:f>'Q4 - Project Info (cntd)'!$A$13</c:f>
              <c:strCache>
                <c:ptCount val="1"/>
                <c:pt idx="0">
                  <c:v>PV (&gt;= 1 MW)</c:v>
                </c:pt>
              </c:strCache>
            </c:strRef>
          </c:tx>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(cntd)'!$B$13:$K$13</c:f>
              <c:numCache>
                <c:formatCode>General</c:formatCode>
                <c:ptCount val="10"/>
                <c:pt idx="0">
                  <c:v>0</c:v>
                </c:pt>
                <c:pt idx="1">
                  <c:v>0</c:v>
                </c:pt>
                <c:pt idx="2">
                  <c:v>1</c:v>
                </c:pt>
                <c:pt idx="3">
                  <c:v>0</c:v>
                </c:pt>
                <c:pt idx="4">
                  <c:v>0</c:v>
                </c:pt>
                <c:pt idx="5">
                  <c:v>0</c:v>
                </c:pt>
                <c:pt idx="6">
                  <c:v>1</c:v>
                </c:pt>
                <c:pt idx="7">
                  <c:v>4</c:v>
                </c:pt>
                <c:pt idx="8">
                  <c:v>0</c:v>
                </c:pt>
                <c:pt idx="9">
                  <c:v>1</c:v>
                </c:pt>
              </c:numCache>
            </c:numRef>
          </c:val>
        </c:ser>
        <c:ser>
          <c:idx val="3"/>
          <c:order val="3"/>
          <c:tx>
            <c:strRef>
              <c:f>'Q4 - Project Info (cntd)'!$A$14</c:f>
              <c:strCache>
                <c:ptCount val="1"/>
                <c:pt idx="0">
                  <c:v>Other</c:v>
                </c:pt>
              </c:strCache>
            </c:strRef>
          </c:tx>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(cntd)'!$B$14:$K$14</c:f>
              <c:numCache>
                <c:formatCode>General</c:formatCode>
                <c:ptCount val="10"/>
                <c:pt idx="0">
                  <c:v>0</c:v>
                </c:pt>
                <c:pt idx="1">
                  <c:v>0</c:v>
                </c:pt>
                <c:pt idx="2">
                  <c:v>3</c:v>
                </c:pt>
                <c:pt idx="3">
                  <c:v>1</c:v>
                </c:pt>
                <c:pt idx="4">
                  <c:v>3</c:v>
                </c:pt>
                <c:pt idx="5">
                  <c:v>0</c:v>
                </c:pt>
                <c:pt idx="6">
                  <c:v>0</c:v>
                </c:pt>
                <c:pt idx="7">
                  <c:v>1</c:v>
                </c:pt>
                <c:pt idx="8">
                  <c:v>1</c:v>
                </c:pt>
                <c:pt idx="9">
                  <c:v>0</c:v>
                </c:pt>
              </c:numCache>
            </c:numRef>
          </c:val>
        </c:ser>
        <c:overlap val="100"/>
        <c:axId val="85177088"/>
        <c:axId val="85178624"/>
      </c:barChart>
      <c:catAx>
        <c:axId val="85177088"/>
        <c:scaling>
          <c:orientation val="minMax"/>
        </c:scaling>
        <c:axPos val="b"/>
        <c:numFmt formatCode="General" sourceLinked="1"/>
        <c:tickLblPos val="nextTo"/>
        <c:txPr>
          <a:bodyPr rot="-1320000"/>
          <a:lstStyle/>
          <a:p>
            <a:pPr>
              <a:defRPr sz="1800"/>
            </a:pPr>
            <a:endParaRPr lang="en-US"/>
          </a:p>
        </c:txPr>
        <c:crossAx val="85178624"/>
        <c:crosses val="autoZero"/>
        <c:auto val="1"/>
        <c:lblAlgn val="ctr"/>
        <c:lblOffset val="100"/>
      </c:catAx>
      <c:valAx>
        <c:axId val="85178624"/>
        <c:scaling>
          <c:orientation val="minMax"/>
          <c:max val="12"/>
        </c:scaling>
        <c:axPos val="l"/>
        <c:majorGridlines/>
        <c:title>
          <c:tx>
            <c:rich>
              <a:bodyPr rot="-5400000" vert="horz"/>
              <a:lstStyle/>
              <a:p>
                <a:pPr>
                  <a:defRPr sz="1800"/>
                </a:pPr>
                <a:r>
                  <a:rPr lang="en-US" sz="1800"/>
                  <a:t># of Respondents</a:t>
                </a:r>
              </a:p>
            </c:rich>
          </c:tx>
          <c:layout>
            <c:manualLayout>
              <c:xMode val="edge"/>
              <c:yMode val="edge"/>
              <c:x val="1.0503919636381805E-2"/>
              <c:y val="0.32667308966309283"/>
            </c:manualLayout>
          </c:layout>
        </c:title>
        <c:numFmt formatCode="General" sourceLinked="1"/>
        <c:tickLblPos val="nextTo"/>
        <c:txPr>
          <a:bodyPr/>
          <a:lstStyle/>
          <a:p>
            <a:pPr>
              <a:defRPr sz="1800"/>
            </a:pPr>
            <a:endParaRPr lang="en-US"/>
          </a:p>
        </c:txPr>
        <c:crossAx val="85177088"/>
        <c:crosses val="autoZero"/>
        <c:crossBetween val="between"/>
        <c:majorUnit val="2"/>
      </c:valAx>
    </c:plotArea>
    <c:legend>
      <c:legendPos val="r"/>
      <c:layout>
        <c:manualLayout>
          <c:xMode val="edge"/>
          <c:yMode val="edge"/>
          <c:x val="0.75709706940992916"/>
          <c:y val="0.16226177320322488"/>
          <c:w val="0.24168682895601737"/>
          <c:h val="0.1884816462362881"/>
        </c:manualLayout>
      </c:layout>
      <c:spPr>
        <a:solidFill>
          <a:sysClr val="window" lastClr="FFFFFF"/>
        </a:solidFill>
      </c:spPr>
      <c:txPr>
        <a:bodyPr/>
        <a:lstStyle/>
        <a:p>
          <a:pPr>
            <a:defRPr sz="1800"/>
          </a:pPr>
          <a:endParaRPr lang="en-US"/>
        </a:p>
      </c:txPr>
    </c:legend>
    <c:plotVisOnly val="1"/>
    <c:dispBlanksAs val="gap"/>
  </c:chart>
  <c:spPr>
    <a:ln>
      <a:noFill/>
    </a:ln>
  </c:spPr>
</c:chartSpace>
</file>

<file path=xl/charts/chart90.xml><?xml version="1.0" encoding="utf-8"?>
<c:chartSpace xmlns:c="http://schemas.openxmlformats.org/drawingml/2006/chart" xmlns:a="http://schemas.openxmlformats.org/drawingml/2006/main" xmlns:r="http://schemas.openxmlformats.org/officeDocument/2006/relationships">
  <c:lang val="en-US"/>
  <c:style val="18"/>
  <c:chart>
    <c:autoTitleDeleted val="1"/>
    <c:plotArea>
      <c:layout>
        <c:manualLayout>
          <c:layoutTarget val="inner"/>
          <c:xMode val="edge"/>
          <c:yMode val="edge"/>
          <c:x val="0.17138531772727961"/>
          <c:y val="0.19991613805077973"/>
          <c:w val="0.81294992928650434"/>
          <c:h val="0.59292922199154263"/>
        </c:manualLayout>
      </c:layout>
      <c:barChart>
        <c:barDir val="bar"/>
        <c:grouping val="stacked"/>
        <c:ser>
          <c:idx val="0"/>
          <c:order val="0"/>
          <c:tx>
            <c:strRef>
              <c:f>'Q11 - Equity Capital'!$A$38</c:f>
              <c:strCache>
                <c:ptCount val="1"/>
                <c:pt idx="0">
                  <c:v>Wind</c:v>
                </c:pt>
              </c:strCache>
            </c:strRef>
          </c:tx>
          <c:cat>
            <c:strRef>
              <c:f>'Q11 - Equity Capital'!$B$37:$J$37</c:f>
              <c:strCache>
                <c:ptCount val="9"/>
                <c:pt idx="0">
                  <c:v>0 &lt; 6%</c:v>
                </c:pt>
                <c:pt idx="1">
                  <c:v>6 &lt; 8%</c:v>
                </c:pt>
                <c:pt idx="2">
                  <c:v>8 &lt; 10%</c:v>
                </c:pt>
                <c:pt idx="3">
                  <c:v>10 &lt; 12%</c:v>
                </c:pt>
                <c:pt idx="4">
                  <c:v>12 &lt; 14%</c:v>
                </c:pt>
                <c:pt idx="5">
                  <c:v>14 &lt; 16%</c:v>
                </c:pt>
                <c:pt idx="6">
                  <c:v>16 &lt; 18%</c:v>
                </c:pt>
                <c:pt idx="7">
                  <c:v>18 &lt; 20%</c:v>
                </c:pt>
                <c:pt idx="8">
                  <c:v>20%+</c:v>
                </c:pt>
              </c:strCache>
            </c:strRef>
          </c:cat>
          <c:val>
            <c:numRef>
              <c:f>'Q11 - Equity Capital'!$B$38:$J$38</c:f>
              <c:numCache>
                <c:formatCode>General</c:formatCode>
                <c:ptCount val="9"/>
                <c:pt idx="0">
                  <c:v>1</c:v>
                </c:pt>
                <c:pt idx="1">
                  <c:v>0</c:v>
                </c:pt>
                <c:pt idx="2">
                  <c:v>0</c:v>
                </c:pt>
                <c:pt idx="3">
                  <c:v>1</c:v>
                </c:pt>
                <c:pt idx="4">
                  <c:v>0</c:v>
                </c:pt>
                <c:pt idx="5">
                  <c:v>1</c:v>
                </c:pt>
                <c:pt idx="6">
                  <c:v>0</c:v>
                </c:pt>
                <c:pt idx="7">
                  <c:v>0</c:v>
                </c:pt>
                <c:pt idx="8">
                  <c:v>0</c:v>
                </c:pt>
              </c:numCache>
            </c:numRef>
          </c:val>
        </c:ser>
        <c:ser>
          <c:idx val="1"/>
          <c:order val="1"/>
          <c:tx>
            <c:strRef>
              <c:f>'Q11 - Equity Capital'!$A$39</c:f>
              <c:strCache>
                <c:ptCount val="1"/>
                <c:pt idx="0">
                  <c:v>PV &lt; 1 MW</c:v>
                </c:pt>
              </c:strCache>
            </c:strRef>
          </c:tx>
          <c:cat>
            <c:strRef>
              <c:f>'Q11 - Equity Capital'!$B$37:$J$37</c:f>
              <c:strCache>
                <c:ptCount val="9"/>
                <c:pt idx="0">
                  <c:v>0 &lt; 6%</c:v>
                </c:pt>
                <c:pt idx="1">
                  <c:v>6 &lt; 8%</c:v>
                </c:pt>
                <c:pt idx="2">
                  <c:v>8 &lt; 10%</c:v>
                </c:pt>
                <c:pt idx="3">
                  <c:v>10 &lt; 12%</c:v>
                </c:pt>
                <c:pt idx="4">
                  <c:v>12 &lt; 14%</c:v>
                </c:pt>
                <c:pt idx="5">
                  <c:v>14 &lt; 16%</c:v>
                </c:pt>
                <c:pt idx="6">
                  <c:v>16 &lt; 18%</c:v>
                </c:pt>
                <c:pt idx="7">
                  <c:v>18 &lt; 20%</c:v>
                </c:pt>
                <c:pt idx="8">
                  <c:v>20%+</c:v>
                </c:pt>
              </c:strCache>
            </c:strRef>
          </c:cat>
          <c:val>
            <c:numRef>
              <c:f>'Q11 - Equity Capital'!$B$39:$J$39</c:f>
              <c:numCache>
                <c:formatCode>General</c:formatCode>
                <c:ptCount val="9"/>
                <c:pt idx="0">
                  <c:v>0</c:v>
                </c:pt>
                <c:pt idx="1">
                  <c:v>0</c:v>
                </c:pt>
                <c:pt idx="2">
                  <c:v>1</c:v>
                </c:pt>
                <c:pt idx="3">
                  <c:v>4</c:v>
                </c:pt>
                <c:pt idx="4">
                  <c:v>0</c:v>
                </c:pt>
                <c:pt idx="5">
                  <c:v>1</c:v>
                </c:pt>
                <c:pt idx="6">
                  <c:v>0</c:v>
                </c:pt>
                <c:pt idx="7">
                  <c:v>0</c:v>
                </c:pt>
                <c:pt idx="8">
                  <c:v>5</c:v>
                </c:pt>
              </c:numCache>
            </c:numRef>
          </c:val>
        </c:ser>
        <c:ser>
          <c:idx val="2"/>
          <c:order val="2"/>
          <c:tx>
            <c:strRef>
              <c:f>'Q11 - Equity Capital'!$A$40</c:f>
              <c:strCache>
                <c:ptCount val="1"/>
                <c:pt idx="0">
                  <c:v>PV &gt;= 1 MW</c:v>
                </c:pt>
              </c:strCache>
            </c:strRef>
          </c:tx>
          <c:cat>
            <c:strRef>
              <c:f>'Q11 - Equity Capital'!$B$37:$J$37</c:f>
              <c:strCache>
                <c:ptCount val="9"/>
                <c:pt idx="0">
                  <c:v>0 &lt; 6%</c:v>
                </c:pt>
                <c:pt idx="1">
                  <c:v>6 &lt; 8%</c:v>
                </c:pt>
                <c:pt idx="2">
                  <c:v>8 &lt; 10%</c:v>
                </c:pt>
                <c:pt idx="3">
                  <c:v>10 &lt; 12%</c:v>
                </c:pt>
                <c:pt idx="4">
                  <c:v>12 &lt; 14%</c:v>
                </c:pt>
                <c:pt idx="5">
                  <c:v>14 &lt; 16%</c:v>
                </c:pt>
                <c:pt idx="6">
                  <c:v>16 &lt; 18%</c:v>
                </c:pt>
                <c:pt idx="7">
                  <c:v>18 &lt; 20%</c:v>
                </c:pt>
                <c:pt idx="8">
                  <c:v>20%+</c:v>
                </c:pt>
              </c:strCache>
            </c:strRef>
          </c:cat>
          <c:val>
            <c:numRef>
              <c:f>'Q11 - Equity Capital'!$B$40:$J$40</c:f>
              <c:numCache>
                <c:formatCode>General</c:formatCode>
                <c:ptCount val="9"/>
                <c:pt idx="0">
                  <c:v>0</c:v>
                </c:pt>
                <c:pt idx="1">
                  <c:v>0</c:v>
                </c:pt>
                <c:pt idx="2">
                  <c:v>2</c:v>
                </c:pt>
                <c:pt idx="3">
                  <c:v>1</c:v>
                </c:pt>
                <c:pt idx="4">
                  <c:v>1</c:v>
                </c:pt>
                <c:pt idx="5">
                  <c:v>3</c:v>
                </c:pt>
                <c:pt idx="6">
                  <c:v>0</c:v>
                </c:pt>
                <c:pt idx="7">
                  <c:v>1</c:v>
                </c:pt>
                <c:pt idx="8">
                  <c:v>2</c:v>
                </c:pt>
              </c:numCache>
            </c:numRef>
          </c:val>
        </c:ser>
        <c:ser>
          <c:idx val="4"/>
          <c:order val="3"/>
          <c:tx>
            <c:strRef>
              <c:f>'Q11 - Equity Capital'!$A$41</c:f>
              <c:strCache>
                <c:ptCount val="1"/>
                <c:pt idx="0">
                  <c:v>Other</c:v>
                </c:pt>
              </c:strCache>
            </c:strRef>
          </c:tx>
          <c:cat>
            <c:strRef>
              <c:f>'Q11 - Equity Capital'!$B$37:$J$37</c:f>
              <c:strCache>
                <c:ptCount val="9"/>
                <c:pt idx="0">
                  <c:v>0 &lt; 6%</c:v>
                </c:pt>
                <c:pt idx="1">
                  <c:v>6 &lt; 8%</c:v>
                </c:pt>
                <c:pt idx="2">
                  <c:v>8 &lt; 10%</c:v>
                </c:pt>
                <c:pt idx="3">
                  <c:v>10 &lt; 12%</c:v>
                </c:pt>
                <c:pt idx="4">
                  <c:v>12 &lt; 14%</c:v>
                </c:pt>
                <c:pt idx="5">
                  <c:v>14 &lt; 16%</c:v>
                </c:pt>
                <c:pt idx="6">
                  <c:v>16 &lt; 18%</c:v>
                </c:pt>
                <c:pt idx="7">
                  <c:v>18 &lt; 20%</c:v>
                </c:pt>
                <c:pt idx="8">
                  <c:v>20%+</c:v>
                </c:pt>
              </c:strCache>
            </c:strRef>
          </c:cat>
          <c:val>
            <c:numRef>
              <c:f>'Q11 - Equity Capital'!$B$41:$J$41</c:f>
              <c:numCache>
                <c:formatCode>General</c:formatCode>
                <c:ptCount val="9"/>
                <c:pt idx="0">
                  <c:v>0</c:v>
                </c:pt>
                <c:pt idx="1">
                  <c:v>0</c:v>
                </c:pt>
                <c:pt idx="2">
                  <c:v>0</c:v>
                </c:pt>
                <c:pt idx="3">
                  <c:v>2</c:v>
                </c:pt>
                <c:pt idx="4">
                  <c:v>0</c:v>
                </c:pt>
                <c:pt idx="5">
                  <c:v>0</c:v>
                </c:pt>
                <c:pt idx="6">
                  <c:v>0</c:v>
                </c:pt>
                <c:pt idx="7">
                  <c:v>0</c:v>
                </c:pt>
                <c:pt idx="8">
                  <c:v>0</c:v>
                </c:pt>
              </c:numCache>
            </c:numRef>
          </c:val>
        </c:ser>
        <c:overlap val="100"/>
        <c:axId val="92085248"/>
        <c:axId val="92095232"/>
      </c:barChart>
      <c:catAx>
        <c:axId val="92085248"/>
        <c:scaling>
          <c:orientation val="maxMin"/>
        </c:scaling>
        <c:axPos val="l"/>
        <c:numFmt formatCode="General" sourceLinked="1"/>
        <c:tickLblPos val="nextTo"/>
        <c:txPr>
          <a:bodyPr rot="0" vert="horz"/>
          <a:lstStyle/>
          <a:p>
            <a:pPr>
              <a:defRPr/>
            </a:pPr>
            <a:endParaRPr lang="en-US"/>
          </a:p>
        </c:txPr>
        <c:crossAx val="92095232"/>
        <c:crosses val="autoZero"/>
        <c:auto val="1"/>
        <c:lblAlgn val="ctr"/>
        <c:lblOffset val="100"/>
      </c:catAx>
      <c:valAx>
        <c:axId val="92095232"/>
        <c:scaling>
          <c:orientation val="minMax"/>
        </c:scaling>
        <c:axPos val="t"/>
        <c:majorGridlines/>
        <c:title>
          <c:tx>
            <c:rich>
              <a:bodyPr/>
              <a:lstStyle/>
              <a:p>
                <a:pPr>
                  <a:defRPr/>
                </a:pPr>
                <a:r>
                  <a:rPr lang="en-US"/>
                  <a:t>Participants Reporting</a:t>
                </a:r>
              </a:p>
            </c:rich>
          </c:tx>
          <c:layout>
            <c:manualLayout>
              <c:xMode val="edge"/>
              <c:yMode val="edge"/>
              <c:x val="0.43480818256331671"/>
              <c:y val="3.4944639903950268E-2"/>
            </c:manualLayout>
          </c:layout>
        </c:title>
        <c:numFmt formatCode="General" sourceLinked="1"/>
        <c:tickLblPos val="nextTo"/>
        <c:txPr>
          <a:bodyPr rot="0" vert="horz"/>
          <a:lstStyle/>
          <a:p>
            <a:pPr>
              <a:defRPr/>
            </a:pPr>
            <a:endParaRPr lang="en-US"/>
          </a:p>
        </c:txPr>
        <c:crossAx val="92085248"/>
        <c:crosses val="autoZero"/>
        <c:crossBetween val="between"/>
        <c:majorUnit val="1"/>
      </c:valAx>
    </c:plotArea>
    <c:legend>
      <c:legendPos val="r"/>
      <c:layout>
        <c:manualLayout>
          <c:xMode val="edge"/>
          <c:yMode val="edge"/>
          <c:x val="0.27153748807866568"/>
          <c:y val="0.82910353748300636"/>
          <c:w val="0.61082785879348123"/>
          <c:h val="7.6190424977362073E-2"/>
        </c:manualLayout>
      </c:layout>
      <c:spPr>
        <a:solidFill>
          <a:sysClr val="window" lastClr="FFFFFF"/>
        </a:solidFill>
        <a:ln>
          <a:solidFill>
            <a:sysClr val="windowText" lastClr="000000"/>
          </a:solidFill>
        </a:ln>
      </c:spPr>
    </c:legend>
    <c:plotVisOnly val="1"/>
    <c:dispBlanksAs val="gap"/>
  </c:chart>
  <c:spPr>
    <a:ln>
      <a:noFill/>
    </a:ln>
  </c:spPr>
  <c:txPr>
    <a:bodyPr/>
    <a:lstStyle/>
    <a:p>
      <a:pPr>
        <a:defRPr sz="1800"/>
      </a:pPr>
      <a:endParaRPr lang="en-US"/>
    </a:p>
  </c:txPr>
</c:chartSpace>
</file>

<file path=xl/charts/chart9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CONSTRUCTION DEBT, please tell us how your projects are generally structured...</a:t>
            </a:r>
            <a:endParaRPr lang="en-US"/>
          </a:p>
          <a:p>
            <a:pPr>
              <a:defRPr/>
            </a:pPr>
            <a:r>
              <a:rPr lang="en-US" sz="1800" b="1" i="0" baseline="0"/>
              <a:t>(Source of Financing) </a:t>
            </a:r>
            <a:endParaRPr lang="en-US"/>
          </a:p>
        </c:rich>
      </c:tx>
      <c:layout/>
    </c:title>
    <c:plotArea>
      <c:layout>
        <c:manualLayout>
          <c:layoutTarget val="inner"/>
          <c:xMode val="edge"/>
          <c:yMode val="edge"/>
          <c:x val="0.1146052591783036"/>
          <c:y val="0.19686953165230534"/>
          <c:w val="0.86936891752124057"/>
          <c:h val="0.594043088626661"/>
        </c:manualLayout>
      </c:layout>
      <c:barChart>
        <c:barDir val="col"/>
        <c:grouping val="stacked"/>
        <c:ser>
          <c:idx val="0"/>
          <c:order val="0"/>
          <c:tx>
            <c:strRef>
              <c:f>'Q12 - Construction Debt'!$A$11</c:f>
              <c:strCache>
                <c:ptCount val="1"/>
                <c:pt idx="0">
                  <c:v>Wind</c:v>
                </c:pt>
              </c:strCache>
            </c:strRef>
          </c:tx>
          <c:cat>
            <c:strRef>
              <c:f>'Q12 - Construction Debt'!$B$10:$D$10</c:f>
              <c:strCache>
                <c:ptCount val="3"/>
                <c:pt idx="0">
                  <c:v>None (Self Financed)</c:v>
                </c:pt>
                <c:pt idx="1">
                  <c:v>Combined Construction &amp; Term Debt</c:v>
                </c:pt>
                <c:pt idx="2">
                  <c:v>Purely Construction Debt</c:v>
                </c:pt>
              </c:strCache>
            </c:strRef>
          </c:cat>
          <c:val>
            <c:numRef>
              <c:f>'Q12 - Construction Debt'!$B$11:$D$11</c:f>
              <c:numCache>
                <c:formatCode>General</c:formatCode>
                <c:ptCount val="3"/>
                <c:pt idx="0">
                  <c:v>2</c:v>
                </c:pt>
                <c:pt idx="1">
                  <c:v>1</c:v>
                </c:pt>
                <c:pt idx="2">
                  <c:v>0</c:v>
                </c:pt>
              </c:numCache>
            </c:numRef>
          </c:val>
        </c:ser>
        <c:ser>
          <c:idx val="1"/>
          <c:order val="1"/>
          <c:tx>
            <c:strRef>
              <c:f>'Q12 - Construction Debt'!$A$12</c:f>
              <c:strCache>
                <c:ptCount val="1"/>
                <c:pt idx="0">
                  <c:v>PV &lt; 1 MW</c:v>
                </c:pt>
              </c:strCache>
            </c:strRef>
          </c:tx>
          <c:cat>
            <c:strRef>
              <c:f>'Q12 - Construction Debt'!$B$10:$D$10</c:f>
              <c:strCache>
                <c:ptCount val="3"/>
                <c:pt idx="0">
                  <c:v>None (Self Financed)</c:v>
                </c:pt>
                <c:pt idx="1">
                  <c:v>Combined Construction &amp; Term Debt</c:v>
                </c:pt>
                <c:pt idx="2">
                  <c:v>Purely Construction Debt</c:v>
                </c:pt>
              </c:strCache>
            </c:strRef>
          </c:cat>
          <c:val>
            <c:numRef>
              <c:f>'Q12 - Construction Debt'!$B$12:$D$12</c:f>
              <c:numCache>
                <c:formatCode>General</c:formatCode>
                <c:ptCount val="3"/>
                <c:pt idx="0">
                  <c:v>10</c:v>
                </c:pt>
                <c:pt idx="1">
                  <c:v>2</c:v>
                </c:pt>
                <c:pt idx="2">
                  <c:v>1</c:v>
                </c:pt>
              </c:numCache>
            </c:numRef>
          </c:val>
        </c:ser>
        <c:ser>
          <c:idx val="2"/>
          <c:order val="2"/>
          <c:tx>
            <c:strRef>
              <c:f>'Q12 - Construction Debt'!$A$13</c:f>
              <c:strCache>
                <c:ptCount val="1"/>
                <c:pt idx="0">
                  <c:v>PV &gt;= 1 MW</c:v>
                </c:pt>
              </c:strCache>
            </c:strRef>
          </c:tx>
          <c:cat>
            <c:strRef>
              <c:f>'Q12 - Construction Debt'!$B$10:$D$10</c:f>
              <c:strCache>
                <c:ptCount val="3"/>
                <c:pt idx="0">
                  <c:v>None (Self Financed)</c:v>
                </c:pt>
                <c:pt idx="1">
                  <c:v>Combined Construction &amp; Term Debt</c:v>
                </c:pt>
                <c:pt idx="2">
                  <c:v>Purely Construction Debt</c:v>
                </c:pt>
              </c:strCache>
            </c:strRef>
          </c:cat>
          <c:val>
            <c:numRef>
              <c:f>'Q12 - Construction Debt'!$B$13:$D$13</c:f>
              <c:numCache>
                <c:formatCode>General</c:formatCode>
                <c:ptCount val="3"/>
                <c:pt idx="0">
                  <c:v>4</c:v>
                </c:pt>
                <c:pt idx="1">
                  <c:v>2</c:v>
                </c:pt>
                <c:pt idx="2">
                  <c:v>4</c:v>
                </c:pt>
              </c:numCache>
            </c:numRef>
          </c:val>
        </c:ser>
        <c:ser>
          <c:idx val="5"/>
          <c:order val="3"/>
          <c:tx>
            <c:strRef>
              <c:f>'Q12 - Construction Debt'!$A$14</c:f>
              <c:strCache>
                <c:ptCount val="1"/>
                <c:pt idx="0">
                  <c:v>Other</c:v>
                </c:pt>
              </c:strCache>
            </c:strRef>
          </c:tx>
          <c:cat>
            <c:strRef>
              <c:f>'Q12 - Construction Debt'!$B$10:$D$10</c:f>
              <c:strCache>
                <c:ptCount val="3"/>
                <c:pt idx="0">
                  <c:v>None (Self Financed)</c:v>
                </c:pt>
                <c:pt idx="1">
                  <c:v>Combined Construction &amp; Term Debt</c:v>
                </c:pt>
                <c:pt idx="2">
                  <c:v>Purely Construction Debt</c:v>
                </c:pt>
              </c:strCache>
            </c:strRef>
          </c:cat>
          <c:val>
            <c:numRef>
              <c:f>'Q12 - Construction Debt'!$B$14:$D$14</c:f>
              <c:numCache>
                <c:formatCode>General</c:formatCode>
                <c:ptCount val="3"/>
                <c:pt idx="0">
                  <c:v>3</c:v>
                </c:pt>
                <c:pt idx="1">
                  <c:v>0</c:v>
                </c:pt>
                <c:pt idx="2">
                  <c:v>0</c:v>
                </c:pt>
              </c:numCache>
            </c:numRef>
          </c:val>
        </c:ser>
        <c:overlap val="100"/>
        <c:axId val="91016192"/>
        <c:axId val="91026176"/>
      </c:barChart>
      <c:catAx>
        <c:axId val="91016192"/>
        <c:scaling>
          <c:orientation val="minMax"/>
        </c:scaling>
        <c:axPos val="b"/>
        <c:numFmt formatCode="General" sourceLinked="1"/>
        <c:tickLblPos val="nextTo"/>
        <c:txPr>
          <a:bodyPr rot="0" vert="horz"/>
          <a:lstStyle/>
          <a:p>
            <a:pPr>
              <a:defRPr/>
            </a:pPr>
            <a:endParaRPr lang="en-US"/>
          </a:p>
        </c:txPr>
        <c:crossAx val="91026176"/>
        <c:crosses val="autoZero"/>
        <c:auto val="1"/>
        <c:lblAlgn val="ctr"/>
        <c:lblOffset val="100"/>
      </c:catAx>
      <c:valAx>
        <c:axId val="91026176"/>
        <c:scaling>
          <c:orientation val="minMax"/>
          <c:max val="20"/>
        </c:scaling>
        <c:axPos val="l"/>
        <c:majorGridlines/>
        <c:title>
          <c:tx>
            <c:rich>
              <a:bodyPr rot="-5400000" vert="horz"/>
              <a:lstStyle/>
              <a:p>
                <a:pPr>
                  <a:defRPr/>
                </a:pPr>
                <a:r>
                  <a:rPr lang="en-US"/>
                  <a:t>Participants Reporting</a:t>
                </a:r>
              </a:p>
            </c:rich>
          </c:tx>
          <c:layout>
            <c:manualLayout>
              <c:xMode val="edge"/>
              <c:yMode val="edge"/>
              <c:x val="1.8533463639390248E-3"/>
              <c:y val="0.31775695034497786"/>
            </c:manualLayout>
          </c:layout>
        </c:title>
        <c:numFmt formatCode="General" sourceLinked="1"/>
        <c:tickLblPos val="nextTo"/>
        <c:txPr>
          <a:bodyPr rot="0" vert="horz"/>
          <a:lstStyle/>
          <a:p>
            <a:pPr>
              <a:defRPr/>
            </a:pPr>
            <a:endParaRPr lang="en-US"/>
          </a:p>
        </c:txPr>
        <c:crossAx val="91016192"/>
        <c:crosses val="autoZero"/>
        <c:crossBetween val="between"/>
        <c:majorUnit val="4"/>
      </c:valAx>
    </c:plotArea>
    <c:legend>
      <c:legendPos val="b"/>
      <c:layout>
        <c:manualLayout>
          <c:xMode val="edge"/>
          <c:yMode val="edge"/>
          <c:x val="0.78144082236216361"/>
          <c:y val="0.21393758104830596"/>
          <c:w val="0.18145007630742369"/>
          <c:h val="0.32334550796834477"/>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9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CONSTRUCTION DEBT, please tell us how your projects are generally structured...</a:t>
            </a:r>
            <a:endParaRPr lang="en-US"/>
          </a:p>
          <a:p>
            <a:pPr>
              <a:defRPr/>
            </a:pPr>
            <a:r>
              <a:rPr lang="en-US" sz="1800" b="1" i="0" baseline="0"/>
              <a:t>(Source of Financing) </a:t>
            </a:r>
            <a:endParaRPr lang="en-US"/>
          </a:p>
        </c:rich>
      </c:tx>
      <c:layout/>
    </c:title>
    <c:plotArea>
      <c:layout>
        <c:manualLayout>
          <c:layoutTarget val="inner"/>
          <c:xMode val="edge"/>
          <c:yMode val="edge"/>
          <c:x val="0.13685102077684069"/>
          <c:y val="0.17854829076579556"/>
          <c:w val="0.62911469225703864"/>
          <c:h val="0.65974185279272235"/>
        </c:manualLayout>
      </c:layout>
      <c:barChart>
        <c:barDir val="col"/>
        <c:grouping val="stacked"/>
        <c:ser>
          <c:idx val="0"/>
          <c:order val="0"/>
          <c:tx>
            <c:strRef>
              <c:f>'Q12 - Construction Debt'!$B$10</c:f>
              <c:strCache>
                <c:ptCount val="1"/>
                <c:pt idx="0">
                  <c:v>None (Self Financed)</c:v>
                </c:pt>
              </c:strCache>
            </c:strRef>
          </c:tx>
          <c:cat>
            <c:strRef>
              <c:f>'Q12 - Construction Debt'!$A$11:$A$14</c:f>
              <c:strCache>
                <c:ptCount val="4"/>
                <c:pt idx="0">
                  <c:v>Wind</c:v>
                </c:pt>
                <c:pt idx="1">
                  <c:v>PV &lt; 1 MW</c:v>
                </c:pt>
                <c:pt idx="2">
                  <c:v>PV &gt;= 1 MW</c:v>
                </c:pt>
                <c:pt idx="3">
                  <c:v>Other</c:v>
                </c:pt>
              </c:strCache>
            </c:strRef>
          </c:cat>
          <c:val>
            <c:numRef>
              <c:f>'Q12 - Construction Debt'!$B$11:$B$14</c:f>
              <c:numCache>
                <c:formatCode>General</c:formatCode>
                <c:ptCount val="4"/>
                <c:pt idx="0">
                  <c:v>2</c:v>
                </c:pt>
                <c:pt idx="1">
                  <c:v>10</c:v>
                </c:pt>
                <c:pt idx="2">
                  <c:v>4</c:v>
                </c:pt>
                <c:pt idx="3">
                  <c:v>3</c:v>
                </c:pt>
              </c:numCache>
            </c:numRef>
          </c:val>
        </c:ser>
        <c:ser>
          <c:idx val="1"/>
          <c:order val="1"/>
          <c:tx>
            <c:strRef>
              <c:f>'Q12 - Construction Debt'!$C$10</c:f>
              <c:strCache>
                <c:ptCount val="1"/>
                <c:pt idx="0">
                  <c:v>Combined Construction &amp; Term Debt</c:v>
                </c:pt>
              </c:strCache>
            </c:strRef>
          </c:tx>
          <c:cat>
            <c:strRef>
              <c:f>'Q12 - Construction Debt'!$A$11:$A$14</c:f>
              <c:strCache>
                <c:ptCount val="4"/>
                <c:pt idx="0">
                  <c:v>Wind</c:v>
                </c:pt>
                <c:pt idx="1">
                  <c:v>PV &lt; 1 MW</c:v>
                </c:pt>
                <c:pt idx="2">
                  <c:v>PV &gt;= 1 MW</c:v>
                </c:pt>
                <c:pt idx="3">
                  <c:v>Other</c:v>
                </c:pt>
              </c:strCache>
            </c:strRef>
          </c:cat>
          <c:val>
            <c:numRef>
              <c:f>'Q12 - Construction Debt'!$C$11:$C$14</c:f>
              <c:numCache>
                <c:formatCode>General</c:formatCode>
                <c:ptCount val="4"/>
                <c:pt idx="0">
                  <c:v>1</c:v>
                </c:pt>
                <c:pt idx="1">
                  <c:v>2</c:v>
                </c:pt>
                <c:pt idx="2">
                  <c:v>2</c:v>
                </c:pt>
                <c:pt idx="3">
                  <c:v>0</c:v>
                </c:pt>
              </c:numCache>
            </c:numRef>
          </c:val>
        </c:ser>
        <c:ser>
          <c:idx val="2"/>
          <c:order val="2"/>
          <c:tx>
            <c:strRef>
              <c:f>'Q12 - Construction Debt'!$D$10</c:f>
              <c:strCache>
                <c:ptCount val="1"/>
                <c:pt idx="0">
                  <c:v>Purely Construction Debt</c:v>
                </c:pt>
              </c:strCache>
            </c:strRef>
          </c:tx>
          <c:cat>
            <c:strRef>
              <c:f>'Q12 - Construction Debt'!$A$11:$A$14</c:f>
              <c:strCache>
                <c:ptCount val="4"/>
                <c:pt idx="0">
                  <c:v>Wind</c:v>
                </c:pt>
                <c:pt idx="1">
                  <c:v>PV &lt; 1 MW</c:v>
                </c:pt>
                <c:pt idx="2">
                  <c:v>PV &gt;= 1 MW</c:v>
                </c:pt>
                <c:pt idx="3">
                  <c:v>Other</c:v>
                </c:pt>
              </c:strCache>
            </c:strRef>
          </c:cat>
          <c:val>
            <c:numRef>
              <c:f>'Q12 - Construction Debt'!$D$11:$D$14</c:f>
              <c:numCache>
                <c:formatCode>General</c:formatCode>
                <c:ptCount val="4"/>
                <c:pt idx="0">
                  <c:v>0</c:v>
                </c:pt>
                <c:pt idx="1">
                  <c:v>1</c:v>
                </c:pt>
                <c:pt idx="2">
                  <c:v>4</c:v>
                </c:pt>
                <c:pt idx="3">
                  <c:v>0</c:v>
                </c:pt>
              </c:numCache>
            </c:numRef>
          </c:val>
        </c:ser>
        <c:overlap val="100"/>
        <c:axId val="91752704"/>
        <c:axId val="91779072"/>
      </c:barChart>
      <c:catAx>
        <c:axId val="91752704"/>
        <c:scaling>
          <c:orientation val="minMax"/>
        </c:scaling>
        <c:axPos val="b"/>
        <c:numFmt formatCode="General" sourceLinked="1"/>
        <c:tickLblPos val="nextTo"/>
        <c:txPr>
          <a:bodyPr rot="0" vert="horz"/>
          <a:lstStyle/>
          <a:p>
            <a:pPr>
              <a:defRPr/>
            </a:pPr>
            <a:endParaRPr lang="en-US"/>
          </a:p>
        </c:txPr>
        <c:crossAx val="91779072"/>
        <c:crosses val="autoZero"/>
        <c:auto val="1"/>
        <c:lblAlgn val="ctr"/>
        <c:lblOffset val="100"/>
      </c:catAx>
      <c:valAx>
        <c:axId val="91779072"/>
        <c:scaling>
          <c:orientation val="minMax"/>
        </c:scaling>
        <c:axPos val="l"/>
        <c:majorGridlines/>
        <c:title>
          <c:tx>
            <c:rich>
              <a:bodyPr rot="-5400000" vert="horz"/>
              <a:lstStyle/>
              <a:p>
                <a:pPr>
                  <a:defRPr/>
                </a:pPr>
                <a:r>
                  <a:rPr lang="en-US"/>
                  <a:t>Participants Reporting</a:t>
                </a:r>
              </a:p>
            </c:rich>
          </c:tx>
          <c:layout>
            <c:manualLayout>
              <c:xMode val="edge"/>
              <c:yMode val="edge"/>
              <c:x val="1.227125255548916E-2"/>
              <c:y val="0.31350084081569385"/>
            </c:manualLayout>
          </c:layout>
        </c:title>
        <c:numFmt formatCode="General" sourceLinked="1"/>
        <c:tickLblPos val="nextTo"/>
        <c:txPr>
          <a:bodyPr rot="0" vert="horz"/>
          <a:lstStyle/>
          <a:p>
            <a:pPr>
              <a:defRPr/>
            </a:pPr>
            <a:endParaRPr lang="en-US"/>
          </a:p>
        </c:txPr>
        <c:crossAx val="91752704"/>
        <c:crosses val="autoZero"/>
        <c:crossBetween val="between"/>
      </c:valAx>
    </c:plotArea>
    <c:legend>
      <c:legendPos val="r"/>
      <c:layout>
        <c:manualLayout>
          <c:xMode val="edge"/>
          <c:yMode val="edge"/>
          <c:x val="0.76875162975018541"/>
          <c:y val="0.20875813742017343"/>
          <c:w val="0.22976531947657886"/>
          <c:h val="0.59461496020149662"/>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9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CONSTRUCTION DEBT, please tell us how your projects are generally structured...</a:t>
            </a:r>
          </a:p>
          <a:p>
            <a:pPr>
              <a:defRPr/>
            </a:pPr>
            <a:r>
              <a:rPr lang="en-US" sz="1800" b="1" i="0" baseline="0"/>
              <a:t>(Ratio of Debt to Total Capital) </a:t>
            </a:r>
          </a:p>
        </c:rich>
      </c:tx>
      <c:layout/>
    </c:title>
    <c:plotArea>
      <c:layout>
        <c:manualLayout>
          <c:layoutTarget val="inner"/>
          <c:xMode val="edge"/>
          <c:yMode val="edge"/>
          <c:x val="0.11101697696098162"/>
          <c:y val="0.17587554090012855"/>
          <c:w val="0.88298554235692273"/>
          <c:h val="0.71473990518654562"/>
        </c:manualLayout>
      </c:layout>
      <c:barChart>
        <c:barDir val="col"/>
        <c:grouping val="stacked"/>
        <c:ser>
          <c:idx val="0"/>
          <c:order val="0"/>
          <c:tx>
            <c:strRef>
              <c:f>'Q12 - Construction Debt'!$A$20</c:f>
              <c:strCache>
                <c:ptCount val="1"/>
                <c:pt idx="0">
                  <c:v>Wind</c:v>
                </c:pt>
              </c:strCache>
            </c:strRef>
          </c:tx>
          <c:cat>
            <c:strRef>
              <c:f>'Q12 - Construction Debt'!$B$19:$F$19</c:f>
              <c:strCache>
                <c:ptCount val="5"/>
                <c:pt idx="0">
                  <c:v>0 &lt; 20%</c:v>
                </c:pt>
                <c:pt idx="1">
                  <c:v>20 &lt; 40%</c:v>
                </c:pt>
                <c:pt idx="2">
                  <c:v>40 &lt; 60%</c:v>
                </c:pt>
                <c:pt idx="3">
                  <c:v>60 &lt; 80%</c:v>
                </c:pt>
                <c:pt idx="4">
                  <c:v>80 - 100%</c:v>
                </c:pt>
              </c:strCache>
            </c:strRef>
          </c:cat>
          <c:val>
            <c:numRef>
              <c:f>'Q12 - Construction Debt'!$B$20:$F$20</c:f>
              <c:numCache>
                <c:formatCode>General</c:formatCode>
                <c:ptCount val="5"/>
                <c:pt idx="0">
                  <c:v>2</c:v>
                </c:pt>
                <c:pt idx="1">
                  <c:v>0</c:v>
                </c:pt>
                <c:pt idx="2">
                  <c:v>0</c:v>
                </c:pt>
                <c:pt idx="3">
                  <c:v>0</c:v>
                </c:pt>
                <c:pt idx="4">
                  <c:v>1</c:v>
                </c:pt>
              </c:numCache>
            </c:numRef>
          </c:val>
        </c:ser>
        <c:ser>
          <c:idx val="1"/>
          <c:order val="1"/>
          <c:tx>
            <c:strRef>
              <c:f>'Q12 - Construction Debt'!$A$21</c:f>
              <c:strCache>
                <c:ptCount val="1"/>
                <c:pt idx="0">
                  <c:v>PV &lt; 1 MW</c:v>
                </c:pt>
              </c:strCache>
            </c:strRef>
          </c:tx>
          <c:cat>
            <c:strRef>
              <c:f>'Q12 - Construction Debt'!$B$19:$F$19</c:f>
              <c:strCache>
                <c:ptCount val="5"/>
                <c:pt idx="0">
                  <c:v>0 &lt; 20%</c:v>
                </c:pt>
                <c:pt idx="1">
                  <c:v>20 &lt; 40%</c:v>
                </c:pt>
                <c:pt idx="2">
                  <c:v>40 &lt; 60%</c:v>
                </c:pt>
                <c:pt idx="3">
                  <c:v>60 &lt; 80%</c:v>
                </c:pt>
                <c:pt idx="4">
                  <c:v>80 - 100%</c:v>
                </c:pt>
              </c:strCache>
            </c:strRef>
          </c:cat>
          <c:val>
            <c:numRef>
              <c:f>'Q12 - Construction Debt'!$B$21:$F$21</c:f>
              <c:numCache>
                <c:formatCode>General</c:formatCode>
                <c:ptCount val="5"/>
                <c:pt idx="0">
                  <c:v>3</c:v>
                </c:pt>
                <c:pt idx="1">
                  <c:v>0</c:v>
                </c:pt>
                <c:pt idx="2">
                  <c:v>0</c:v>
                </c:pt>
                <c:pt idx="3">
                  <c:v>4</c:v>
                </c:pt>
                <c:pt idx="4">
                  <c:v>1</c:v>
                </c:pt>
              </c:numCache>
            </c:numRef>
          </c:val>
        </c:ser>
        <c:ser>
          <c:idx val="2"/>
          <c:order val="2"/>
          <c:tx>
            <c:strRef>
              <c:f>'Q12 - Construction Debt'!$A$22</c:f>
              <c:strCache>
                <c:ptCount val="1"/>
                <c:pt idx="0">
                  <c:v>PV &gt;= 1 MW</c:v>
                </c:pt>
              </c:strCache>
            </c:strRef>
          </c:tx>
          <c:cat>
            <c:strRef>
              <c:f>'Q12 - Construction Debt'!$B$19:$F$19</c:f>
              <c:strCache>
                <c:ptCount val="5"/>
                <c:pt idx="0">
                  <c:v>0 &lt; 20%</c:v>
                </c:pt>
                <c:pt idx="1">
                  <c:v>20 &lt; 40%</c:v>
                </c:pt>
                <c:pt idx="2">
                  <c:v>40 &lt; 60%</c:v>
                </c:pt>
                <c:pt idx="3">
                  <c:v>60 &lt; 80%</c:v>
                </c:pt>
                <c:pt idx="4">
                  <c:v>80 - 100%</c:v>
                </c:pt>
              </c:strCache>
            </c:strRef>
          </c:cat>
          <c:val>
            <c:numRef>
              <c:f>'Q12 - Construction Debt'!$B$22:$F$22</c:f>
              <c:numCache>
                <c:formatCode>General</c:formatCode>
                <c:ptCount val="5"/>
                <c:pt idx="0">
                  <c:v>2</c:v>
                </c:pt>
                <c:pt idx="1">
                  <c:v>1</c:v>
                </c:pt>
                <c:pt idx="2">
                  <c:v>1</c:v>
                </c:pt>
                <c:pt idx="3">
                  <c:v>4</c:v>
                </c:pt>
                <c:pt idx="4">
                  <c:v>1</c:v>
                </c:pt>
              </c:numCache>
            </c:numRef>
          </c:val>
        </c:ser>
        <c:ser>
          <c:idx val="3"/>
          <c:order val="3"/>
          <c:tx>
            <c:strRef>
              <c:f>'Q12 - Construction Debt'!$A$23</c:f>
              <c:strCache>
                <c:ptCount val="1"/>
                <c:pt idx="0">
                  <c:v>Other</c:v>
                </c:pt>
              </c:strCache>
            </c:strRef>
          </c:tx>
          <c:cat>
            <c:strRef>
              <c:f>'Q12 - Construction Debt'!$B$19:$F$19</c:f>
              <c:strCache>
                <c:ptCount val="5"/>
                <c:pt idx="0">
                  <c:v>0 &lt; 20%</c:v>
                </c:pt>
                <c:pt idx="1">
                  <c:v>20 &lt; 40%</c:v>
                </c:pt>
                <c:pt idx="2">
                  <c:v>40 &lt; 60%</c:v>
                </c:pt>
                <c:pt idx="3">
                  <c:v>60 &lt; 80%</c:v>
                </c:pt>
                <c:pt idx="4">
                  <c:v>80 - 100%</c:v>
                </c:pt>
              </c:strCache>
            </c:strRef>
          </c:cat>
          <c:val>
            <c:numRef>
              <c:f>'Q12 - Construction Debt'!$B$23:$F$23</c:f>
              <c:numCache>
                <c:formatCode>General</c:formatCode>
                <c:ptCount val="5"/>
                <c:pt idx="0">
                  <c:v>2</c:v>
                </c:pt>
                <c:pt idx="1">
                  <c:v>0</c:v>
                </c:pt>
                <c:pt idx="2">
                  <c:v>0</c:v>
                </c:pt>
                <c:pt idx="3">
                  <c:v>0</c:v>
                </c:pt>
                <c:pt idx="4">
                  <c:v>0</c:v>
                </c:pt>
              </c:numCache>
            </c:numRef>
          </c:val>
        </c:ser>
        <c:overlap val="100"/>
        <c:axId val="92506368"/>
        <c:axId val="92520448"/>
      </c:barChart>
      <c:catAx>
        <c:axId val="92506368"/>
        <c:scaling>
          <c:orientation val="minMax"/>
        </c:scaling>
        <c:axPos val="b"/>
        <c:numFmt formatCode="General" sourceLinked="1"/>
        <c:tickLblPos val="nextTo"/>
        <c:txPr>
          <a:bodyPr rot="0" vert="horz"/>
          <a:lstStyle/>
          <a:p>
            <a:pPr>
              <a:defRPr/>
            </a:pPr>
            <a:endParaRPr lang="en-US"/>
          </a:p>
        </c:txPr>
        <c:crossAx val="92520448"/>
        <c:crosses val="autoZero"/>
        <c:auto val="1"/>
        <c:lblAlgn val="ctr"/>
        <c:lblOffset val="100"/>
      </c:catAx>
      <c:valAx>
        <c:axId val="92520448"/>
        <c:scaling>
          <c:orientation val="minMax"/>
          <c:max val="10"/>
        </c:scaling>
        <c:axPos val="l"/>
        <c:majorGridlines/>
        <c:title>
          <c:tx>
            <c:rich>
              <a:bodyPr/>
              <a:lstStyle/>
              <a:p>
                <a:pPr>
                  <a:defRPr/>
                </a:pPr>
                <a:r>
                  <a:rPr lang="en-US"/>
                  <a:t>Participants Reporting</a:t>
                </a:r>
              </a:p>
            </c:rich>
          </c:tx>
          <c:layout>
            <c:manualLayout>
              <c:xMode val="edge"/>
              <c:yMode val="edge"/>
              <c:x val="3.125149983727313E-3"/>
              <c:y val="0.3444153934411508"/>
            </c:manualLayout>
          </c:layout>
        </c:title>
        <c:numFmt formatCode="General" sourceLinked="1"/>
        <c:tickLblPos val="nextTo"/>
        <c:txPr>
          <a:bodyPr rot="0" vert="horz"/>
          <a:lstStyle/>
          <a:p>
            <a:pPr>
              <a:defRPr/>
            </a:pPr>
            <a:endParaRPr lang="en-US"/>
          </a:p>
        </c:txPr>
        <c:crossAx val="92506368"/>
        <c:crosses val="autoZero"/>
        <c:crossBetween val="between"/>
        <c:majorUnit val="2"/>
      </c:valAx>
    </c:plotArea>
    <c:legend>
      <c:legendPos val="r"/>
      <c:layout>
        <c:manualLayout>
          <c:xMode val="edge"/>
          <c:yMode val="edge"/>
          <c:x val="0.77764140976704543"/>
          <c:y val="0.20823261972263399"/>
          <c:w val="0.20761332872614466"/>
          <c:h val="0.23626742865460501"/>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9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CONSTRUCTION DEBT, please tell us how your projects are generally structured...</a:t>
            </a:r>
          </a:p>
          <a:p>
            <a:pPr>
              <a:defRPr/>
            </a:pPr>
            <a:r>
              <a:rPr lang="en-US" sz="1800" b="1" i="0" baseline="0"/>
              <a:t>(Ratio of Debt to Total Capital) </a:t>
            </a:r>
          </a:p>
        </c:rich>
      </c:tx>
      <c:layout/>
    </c:title>
    <c:plotArea>
      <c:layout>
        <c:manualLayout>
          <c:layoutTarget val="inner"/>
          <c:xMode val="edge"/>
          <c:yMode val="edge"/>
          <c:x val="0.12733053546657536"/>
          <c:y val="0.15843005760615345"/>
          <c:w val="0.85332452689220639"/>
          <c:h val="0.73218538848052073"/>
        </c:manualLayout>
      </c:layout>
      <c:barChart>
        <c:barDir val="col"/>
        <c:grouping val="stacked"/>
        <c:ser>
          <c:idx val="0"/>
          <c:order val="0"/>
          <c:tx>
            <c:strRef>
              <c:f>'Q12 - Construction Debt'!$B$19</c:f>
              <c:strCache>
                <c:ptCount val="1"/>
                <c:pt idx="0">
                  <c:v>0 &lt; 20%</c:v>
                </c:pt>
              </c:strCache>
            </c:strRef>
          </c:tx>
          <c:cat>
            <c:strRef>
              <c:f>'Q12 - Construction Debt'!$A$20:$A$23</c:f>
              <c:strCache>
                <c:ptCount val="4"/>
                <c:pt idx="0">
                  <c:v>Wind</c:v>
                </c:pt>
                <c:pt idx="1">
                  <c:v>PV &lt; 1 MW</c:v>
                </c:pt>
                <c:pt idx="2">
                  <c:v>PV &gt;= 1 MW</c:v>
                </c:pt>
                <c:pt idx="3">
                  <c:v>Other</c:v>
                </c:pt>
              </c:strCache>
            </c:strRef>
          </c:cat>
          <c:val>
            <c:numRef>
              <c:f>'Q12 - Construction Debt'!$B$20:$B$23</c:f>
              <c:numCache>
                <c:formatCode>General</c:formatCode>
                <c:ptCount val="4"/>
                <c:pt idx="0">
                  <c:v>2</c:v>
                </c:pt>
                <c:pt idx="1">
                  <c:v>3</c:v>
                </c:pt>
                <c:pt idx="2">
                  <c:v>2</c:v>
                </c:pt>
                <c:pt idx="3">
                  <c:v>2</c:v>
                </c:pt>
              </c:numCache>
            </c:numRef>
          </c:val>
        </c:ser>
        <c:ser>
          <c:idx val="1"/>
          <c:order val="1"/>
          <c:tx>
            <c:strRef>
              <c:f>'Q12 - Construction Debt'!$C$19</c:f>
              <c:strCache>
                <c:ptCount val="1"/>
                <c:pt idx="0">
                  <c:v>20 &lt; 40%</c:v>
                </c:pt>
              </c:strCache>
            </c:strRef>
          </c:tx>
          <c:cat>
            <c:strRef>
              <c:f>'Q12 - Construction Debt'!$A$20:$A$23</c:f>
              <c:strCache>
                <c:ptCount val="4"/>
                <c:pt idx="0">
                  <c:v>Wind</c:v>
                </c:pt>
                <c:pt idx="1">
                  <c:v>PV &lt; 1 MW</c:v>
                </c:pt>
                <c:pt idx="2">
                  <c:v>PV &gt;= 1 MW</c:v>
                </c:pt>
                <c:pt idx="3">
                  <c:v>Other</c:v>
                </c:pt>
              </c:strCache>
            </c:strRef>
          </c:cat>
          <c:val>
            <c:numRef>
              <c:f>'Q12 - Construction Debt'!$C$20:$C$23</c:f>
              <c:numCache>
                <c:formatCode>General</c:formatCode>
                <c:ptCount val="4"/>
                <c:pt idx="0">
                  <c:v>0</c:v>
                </c:pt>
                <c:pt idx="1">
                  <c:v>0</c:v>
                </c:pt>
                <c:pt idx="2">
                  <c:v>1</c:v>
                </c:pt>
                <c:pt idx="3">
                  <c:v>0</c:v>
                </c:pt>
              </c:numCache>
            </c:numRef>
          </c:val>
        </c:ser>
        <c:ser>
          <c:idx val="2"/>
          <c:order val="2"/>
          <c:tx>
            <c:strRef>
              <c:f>'Q12 - Construction Debt'!$D$19</c:f>
              <c:strCache>
                <c:ptCount val="1"/>
                <c:pt idx="0">
                  <c:v>40 &lt; 60%</c:v>
                </c:pt>
              </c:strCache>
            </c:strRef>
          </c:tx>
          <c:cat>
            <c:strRef>
              <c:f>'Q12 - Construction Debt'!$A$20:$A$23</c:f>
              <c:strCache>
                <c:ptCount val="4"/>
                <c:pt idx="0">
                  <c:v>Wind</c:v>
                </c:pt>
                <c:pt idx="1">
                  <c:v>PV &lt; 1 MW</c:v>
                </c:pt>
                <c:pt idx="2">
                  <c:v>PV &gt;= 1 MW</c:v>
                </c:pt>
                <c:pt idx="3">
                  <c:v>Other</c:v>
                </c:pt>
              </c:strCache>
            </c:strRef>
          </c:cat>
          <c:val>
            <c:numRef>
              <c:f>'Q12 - Construction Debt'!$D$20:$D$23</c:f>
              <c:numCache>
                <c:formatCode>General</c:formatCode>
                <c:ptCount val="4"/>
                <c:pt idx="0">
                  <c:v>0</c:v>
                </c:pt>
                <c:pt idx="1">
                  <c:v>0</c:v>
                </c:pt>
                <c:pt idx="2">
                  <c:v>1</c:v>
                </c:pt>
                <c:pt idx="3">
                  <c:v>0</c:v>
                </c:pt>
              </c:numCache>
            </c:numRef>
          </c:val>
        </c:ser>
        <c:ser>
          <c:idx val="3"/>
          <c:order val="3"/>
          <c:tx>
            <c:strRef>
              <c:f>'Q12 - Construction Debt'!$E$19</c:f>
              <c:strCache>
                <c:ptCount val="1"/>
                <c:pt idx="0">
                  <c:v>60 &lt; 80%</c:v>
                </c:pt>
              </c:strCache>
            </c:strRef>
          </c:tx>
          <c:cat>
            <c:strRef>
              <c:f>'Q12 - Construction Debt'!$A$20:$A$23</c:f>
              <c:strCache>
                <c:ptCount val="4"/>
                <c:pt idx="0">
                  <c:v>Wind</c:v>
                </c:pt>
                <c:pt idx="1">
                  <c:v>PV &lt; 1 MW</c:v>
                </c:pt>
                <c:pt idx="2">
                  <c:v>PV &gt;= 1 MW</c:v>
                </c:pt>
                <c:pt idx="3">
                  <c:v>Other</c:v>
                </c:pt>
              </c:strCache>
            </c:strRef>
          </c:cat>
          <c:val>
            <c:numRef>
              <c:f>'Q12 - Construction Debt'!$E$20:$E$23</c:f>
              <c:numCache>
                <c:formatCode>General</c:formatCode>
                <c:ptCount val="4"/>
                <c:pt idx="0">
                  <c:v>0</c:v>
                </c:pt>
                <c:pt idx="1">
                  <c:v>4</c:v>
                </c:pt>
                <c:pt idx="2">
                  <c:v>4</c:v>
                </c:pt>
                <c:pt idx="3">
                  <c:v>0</c:v>
                </c:pt>
              </c:numCache>
            </c:numRef>
          </c:val>
        </c:ser>
        <c:ser>
          <c:idx val="4"/>
          <c:order val="4"/>
          <c:tx>
            <c:strRef>
              <c:f>'Q12 - Construction Debt'!$F$19</c:f>
              <c:strCache>
                <c:ptCount val="1"/>
                <c:pt idx="0">
                  <c:v>80 - 100%</c:v>
                </c:pt>
              </c:strCache>
            </c:strRef>
          </c:tx>
          <c:cat>
            <c:strRef>
              <c:f>'Q12 - Construction Debt'!$A$20:$A$23</c:f>
              <c:strCache>
                <c:ptCount val="4"/>
                <c:pt idx="0">
                  <c:v>Wind</c:v>
                </c:pt>
                <c:pt idx="1">
                  <c:v>PV &lt; 1 MW</c:v>
                </c:pt>
                <c:pt idx="2">
                  <c:v>PV &gt;= 1 MW</c:v>
                </c:pt>
                <c:pt idx="3">
                  <c:v>Other</c:v>
                </c:pt>
              </c:strCache>
            </c:strRef>
          </c:cat>
          <c:val>
            <c:numRef>
              <c:f>'Q12 - Construction Debt'!$F$20:$F$23</c:f>
              <c:numCache>
                <c:formatCode>General</c:formatCode>
                <c:ptCount val="4"/>
                <c:pt idx="0">
                  <c:v>1</c:v>
                </c:pt>
                <c:pt idx="1">
                  <c:v>1</c:v>
                </c:pt>
                <c:pt idx="2">
                  <c:v>1</c:v>
                </c:pt>
                <c:pt idx="3">
                  <c:v>0</c:v>
                </c:pt>
              </c:numCache>
            </c:numRef>
          </c:val>
        </c:ser>
        <c:overlap val="100"/>
        <c:axId val="91855872"/>
        <c:axId val="91865856"/>
      </c:barChart>
      <c:catAx>
        <c:axId val="91855872"/>
        <c:scaling>
          <c:orientation val="minMax"/>
        </c:scaling>
        <c:axPos val="b"/>
        <c:numFmt formatCode="General" sourceLinked="1"/>
        <c:tickLblPos val="nextTo"/>
        <c:txPr>
          <a:bodyPr rot="0" vert="horz"/>
          <a:lstStyle/>
          <a:p>
            <a:pPr>
              <a:defRPr/>
            </a:pPr>
            <a:endParaRPr lang="en-US"/>
          </a:p>
        </c:txPr>
        <c:crossAx val="91865856"/>
        <c:crosses val="autoZero"/>
        <c:auto val="1"/>
        <c:lblAlgn val="ctr"/>
        <c:lblOffset val="100"/>
      </c:catAx>
      <c:valAx>
        <c:axId val="91865856"/>
        <c:scaling>
          <c:orientation val="minMax"/>
        </c:scaling>
        <c:axPos val="l"/>
        <c:majorGridlines/>
        <c:title>
          <c:tx>
            <c:rich>
              <a:bodyPr/>
              <a:lstStyle/>
              <a:p>
                <a:pPr>
                  <a:defRPr/>
                </a:pPr>
                <a:r>
                  <a:rPr lang="en-US"/>
                  <a:t>Participants Reporting</a:t>
                </a:r>
              </a:p>
            </c:rich>
          </c:tx>
          <c:layout>
            <c:manualLayout>
              <c:xMode val="edge"/>
              <c:yMode val="edge"/>
              <c:x val="7.574302303434758E-3"/>
              <c:y val="0.32456299736082006"/>
            </c:manualLayout>
          </c:layout>
        </c:title>
        <c:numFmt formatCode="General" sourceLinked="1"/>
        <c:tickLblPos val="nextTo"/>
        <c:txPr>
          <a:bodyPr rot="0" vert="horz"/>
          <a:lstStyle/>
          <a:p>
            <a:pPr>
              <a:defRPr/>
            </a:pPr>
            <a:endParaRPr lang="en-US"/>
          </a:p>
        </c:txPr>
        <c:crossAx val="91855872"/>
        <c:crosses val="autoZero"/>
        <c:crossBetween val="between"/>
      </c:valAx>
    </c:plotArea>
    <c:legend>
      <c:legendPos val="r"/>
      <c:layout>
        <c:manualLayout>
          <c:xMode val="edge"/>
          <c:yMode val="edge"/>
          <c:x val="0.78619277394604425"/>
          <c:y val="0.17120049266422194"/>
          <c:w val="0.18689160615449762"/>
          <c:h val="0.40790081212502338"/>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9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CONSTRUCTION DEBT, please tell us how your projects are generally structured...</a:t>
            </a:r>
          </a:p>
          <a:p>
            <a:pPr>
              <a:defRPr/>
            </a:pPr>
            <a:r>
              <a:rPr lang="en-US" sz="1800" b="1" i="0" baseline="0"/>
              <a:t>(Cost of Financing) </a:t>
            </a:r>
          </a:p>
        </c:rich>
      </c:tx>
      <c:layout/>
    </c:title>
    <c:plotArea>
      <c:layout>
        <c:manualLayout>
          <c:layoutTarget val="inner"/>
          <c:xMode val="edge"/>
          <c:yMode val="edge"/>
          <c:x val="0.10367470787695009"/>
          <c:y val="0.17958614025035299"/>
          <c:w val="0.88795095983162686"/>
          <c:h val="0.72298993605097106"/>
        </c:manualLayout>
      </c:layout>
      <c:barChart>
        <c:barDir val="col"/>
        <c:grouping val="stacked"/>
        <c:ser>
          <c:idx val="0"/>
          <c:order val="0"/>
          <c:tx>
            <c:strRef>
              <c:f>'Q12 - Construction Debt'!$B$28</c:f>
              <c:strCache>
                <c:ptCount val="1"/>
                <c:pt idx="0">
                  <c:v>0 &lt; 4%</c:v>
                </c:pt>
              </c:strCache>
            </c:strRef>
          </c:tx>
          <c:cat>
            <c:strRef>
              <c:f>'Q12 - Construction Debt'!$A$29:$A$32</c:f>
              <c:strCache>
                <c:ptCount val="4"/>
                <c:pt idx="0">
                  <c:v>Wind</c:v>
                </c:pt>
                <c:pt idx="1">
                  <c:v>PV &lt; 1 MW</c:v>
                </c:pt>
                <c:pt idx="2">
                  <c:v>PV &gt;= 1 MW</c:v>
                </c:pt>
                <c:pt idx="3">
                  <c:v>Other</c:v>
                </c:pt>
              </c:strCache>
            </c:strRef>
          </c:cat>
          <c:val>
            <c:numRef>
              <c:f>'Q12 - Construction Debt'!$B$29:$B$32</c:f>
              <c:numCache>
                <c:formatCode>General</c:formatCode>
                <c:ptCount val="4"/>
                <c:pt idx="0">
                  <c:v>1</c:v>
                </c:pt>
                <c:pt idx="1">
                  <c:v>2</c:v>
                </c:pt>
                <c:pt idx="2">
                  <c:v>1</c:v>
                </c:pt>
                <c:pt idx="3">
                  <c:v>0</c:v>
                </c:pt>
              </c:numCache>
            </c:numRef>
          </c:val>
        </c:ser>
        <c:ser>
          <c:idx val="1"/>
          <c:order val="1"/>
          <c:tx>
            <c:strRef>
              <c:f>'Q12 - Construction Debt'!$C$28</c:f>
              <c:strCache>
                <c:ptCount val="1"/>
                <c:pt idx="0">
                  <c:v>4 &lt; 5.5%</c:v>
                </c:pt>
              </c:strCache>
            </c:strRef>
          </c:tx>
          <c:cat>
            <c:strRef>
              <c:f>'Q12 - Construction Debt'!$A$29:$A$32</c:f>
              <c:strCache>
                <c:ptCount val="4"/>
                <c:pt idx="0">
                  <c:v>Wind</c:v>
                </c:pt>
                <c:pt idx="1">
                  <c:v>PV &lt; 1 MW</c:v>
                </c:pt>
                <c:pt idx="2">
                  <c:v>PV &gt;= 1 MW</c:v>
                </c:pt>
                <c:pt idx="3">
                  <c:v>Other</c:v>
                </c:pt>
              </c:strCache>
            </c:strRef>
          </c:cat>
          <c:val>
            <c:numRef>
              <c:f>'Q12 - Construction Debt'!$C$29:$C$32</c:f>
              <c:numCache>
                <c:formatCode>General</c:formatCode>
                <c:ptCount val="4"/>
                <c:pt idx="0">
                  <c:v>0</c:v>
                </c:pt>
                <c:pt idx="1">
                  <c:v>0</c:v>
                </c:pt>
                <c:pt idx="2">
                  <c:v>1</c:v>
                </c:pt>
                <c:pt idx="3">
                  <c:v>0</c:v>
                </c:pt>
              </c:numCache>
            </c:numRef>
          </c:val>
        </c:ser>
        <c:ser>
          <c:idx val="2"/>
          <c:order val="2"/>
          <c:tx>
            <c:strRef>
              <c:f>'Q12 - Construction Debt'!$D$28</c:f>
              <c:strCache>
                <c:ptCount val="1"/>
                <c:pt idx="0">
                  <c:v>5.5 &lt; 7%</c:v>
                </c:pt>
              </c:strCache>
            </c:strRef>
          </c:tx>
          <c:cat>
            <c:strRef>
              <c:f>'Q12 - Construction Debt'!$A$29:$A$32</c:f>
              <c:strCache>
                <c:ptCount val="4"/>
                <c:pt idx="0">
                  <c:v>Wind</c:v>
                </c:pt>
                <c:pt idx="1">
                  <c:v>PV &lt; 1 MW</c:v>
                </c:pt>
                <c:pt idx="2">
                  <c:v>PV &gt;= 1 MW</c:v>
                </c:pt>
                <c:pt idx="3">
                  <c:v>Other</c:v>
                </c:pt>
              </c:strCache>
            </c:strRef>
          </c:cat>
          <c:val>
            <c:numRef>
              <c:f>'Q12 - Construction Debt'!$D$29:$D$32</c:f>
              <c:numCache>
                <c:formatCode>General</c:formatCode>
                <c:ptCount val="4"/>
                <c:pt idx="0">
                  <c:v>0</c:v>
                </c:pt>
                <c:pt idx="1">
                  <c:v>2</c:v>
                </c:pt>
                <c:pt idx="2">
                  <c:v>2</c:v>
                </c:pt>
                <c:pt idx="3">
                  <c:v>0</c:v>
                </c:pt>
              </c:numCache>
            </c:numRef>
          </c:val>
        </c:ser>
        <c:ser>
          <c:idx val="3"/>
          <c:order val="3"/>
          <c:tx>
            <c:strRef>
              <c:f>'Q12 - Construction Debt'!$E$28</c:f>
              <c:strCache>
                <c:ptCount val="1"/>
                <c:pt idx="0">
                  <c:v>7 &lt; 8.5%</c:v>
                </c:pt>
              </c:strCache>
            </c:strRef>
          </c:tx>
          <c:cat>
            <c:strRef>
              <c:f>'Q12 - Construction Debt'!$A$29:$A$32</c:f>
              <c:strCache>
                <c:ptCount val="4"/>
                <c:pt idx="0">
                  <c:v>Wind</c:v>
                </c:pt>
                <c:pt idx="1">
                  <c:v>PV &lt; 1 MW</c:v>
                </c:pt>
                <c:pt idx="2">
                  <c:v>PV &gt;= 1 MW</c:v>
                </c:pt>
                <c:pt idx="3">
                  <c:v>Other</c:v>
                </c:pt>
              </c:strCache>
            </c:strRef>
          </c:cat>
          <c:val>
            <c:numRef>
              <c:f>'Q12 - Construction Debt'!$E$29:$E$32</c:f>
              <c:numCache>
                <c:formatCode>General</c:formatCode>
                <c:ptCount val="4"/>
                <c:pt idx="0">
                  <c:v>0</c:v>
                </c:pt>
                <c:pt idx="1">
                  <c:v>0</c:v>
                </c:pt>
                <c:pt idx="2">
                  <c:v>2</c:v>
                </c:pt>
                <c:pt idx="3">
                  <c:v>0</c:v>
                </c:pt>
              </c:numCache>
            </c:numRef>
          </c:val>
        </c:ser>
        <c:ser>
          <c:idx val="4"/>
          <c:order val="4"/>
          <c:tx>
            <c:strRef>
              <c:f>'Q12 - Construction Debt'!$F$28</c:f>
              <c:strCache>
                <c:ptCount val="1"/>
                <c:pt idx="0">
                  <c:v>8.5 &lt; 10%</c:v>
                </c:pt>
              </c:strCache>
            </c:strRef>
          </c:tx>
          <c:cat>
            <c:strRef>
              <c:f>'Q12 - Construction Debt'!$A$29:$A$32</c:f>
              <c:strCache>
                <c:ptCount val="4"/>
                <c:pt idx="0">
                  <c:v>Wind</c:v>
                </c:pt>
                <c:pt idx="1">
                  <c:v>PV &lt; 1 MW</c:v>
                </c:pt>
                <c:pt idx="2">
                  <c:v>PV &gt;= 1 MW</c:v>
                </c:pt>
                <c:pt idx="3">
                  <c:v>Other</c:v>
                </c:pt>
              </c:strCache>
            </c:strRef>
          </c:cat>
          <c:val>
            <c:numRef>
              <c:f>'Q12 - Construction Debt'!$F$29:$F$32</c:f>
              <c:numCache>
                <c:formatCode>General</c:formatCode>
                <c:ptCount val="4"/>
                <c:pt idx="0">
                  <c:v>0</c:v>
                </c:pt>
                <c:pt idx="1">
                  <c:v>2</c:v>
                </c:pt>
                <c:pt idx="2">
                  <c:v>1</c:v>
                </c:pt>
                <c:pt idx="3">
                  <c:v>0</c:v>
                </c:pt>
              </c:numCache>
            </c:numRef>
          </c:val>
        </c:ser>
        <c:ser>
          <c:idx val="5"/>
          <c:order val="5"/>
          <c:tx>
            <c:strRef>
              <c:f>'Q12 - Construction Debt'!$G$28</c:f>
              <c:strCache>
                <c:ptCount val="1"/>
                <c:pt idx="0">
                  <c:v>10% +</c:v>
                </c:pt>
              </c:strCache>
            </c:strRef>
          </c:tx>
          <c:cat>
            <c:strRef>
              <c:f>'Q12 - Construction Debt'!$A$29:$A$32</c:f>
              <c:strCache>
                <c:ptCount val="4"/>
                <c:pt idx="0">
                  <c:v>Wind</c:v>
                </c:pt>
                <c:pt idx="1">
                  <c:v>PV &lt; 1 MW</c:v>
                </c:pt>
                <c:pt idx="2">
                  <c:v>PV &gt;= 1 MW</c:v>
                </c:pt>
                <c:pt idx="3">
                  <c:v>Other</c:v>
                </c:pt>
              </c:strCache>
            </c:strRef>
          </c:cat>
          <c:val>
            <c:numRef>
              <c:f>'Q12 - Construction Debt'!$G$29:$G$32</c:f>
              <c:numCache>
                <c:formatCode>General</c:formatCode>
                <c:ptCount val="4"/>
                <c:pt idx="0">
                  <c:v>1</c:v>
                </c:pt>
                <c:pt idx="1">
                  <c:v>2</c:v>
                </c:pt>
                <c:pt idx="2">
                  <c:v>2</c:v>
                </c:pt>
                <c:pt idx="3">
                  <c:v>2</c:v>
                </c:pt>
              </c:numCache>
            </c:numRef>
          </c:val>
        </c:ser>
        <c:overlap val="100"/>
        <c:axId val="92599040"/>
        <c:axId val="92600576"/>
      </c:barChart>
      <c:catAx>
        <c:axId val="92599040"/>
        <c:scaling>
          <c:orientation val="minMax"/>
        </c:scaling>
        <c:axPos val="b"/>
        <c:numFmt formatCode="General" sourceLinked="1"/>
        <c:tickLblPos val="nextTo"/>
        <c:txPr>
          <a:bodyPr rot="0" vert="horz"/>
          <a:lstStyle/>
          <a:p>
            <a:pPr>
              <a:defRPr/>
            </a:pPr>
            <a:endParaRPr lang="en-US"/>
          </a:p>
        </c:txPr>
        <c:crossAx val="92600576"/>
        <c:crosses val="autoZero"/>
        <c:auto val="1"/>
        <c:lblAlgn val="ctr"/>
        <c:lblOffset val="100"/>
      </c:catAx>
      <c:valAx>
        <c:axId val="92600576"/>
        <c:scaling>
          <c:orientation val="minMax"/>
        </c:scaling>
        <c:axPos val="l"/>
        <c:majorGridlines/>
        <c:title>
          <c:tx>
            <c:rich>
              <a:bodyPr/>
              <a:lstStyle/>
              <a:p>
                <a:pPr>
                  <a:defRPr/>
                </a:pPr>
                <a:r>
                  <a:rPr lang="en-US"/>
                  <a:t>Participants Reporting</a:t>
                </a:r>
              </a:p>
            </c:rich>
          </c:tx>
          <c:layout>
            <c:manualLayout>
              <c:xMode val="edge"/>
              <c:yMode val="edge"/>
              <c:x val="2.9332875884181442E-3"/>
              <c:y val="0.35309194917197884"/>
            </c:manualLayout>
          </c:layout>
        </c:title>
        <c:numFmt formatCode="General" sourceLinked="1"/>
        <c:tickLblPos val="nextTo"/>
        <c:txPr>
          <a:bodyPr rot="0" vert="horz"/>
          <a:lstStyle/>
          <a:p>
            <a:pPr>
              <a:defRPr/>
            </a:pPr>
            <a:endParaRPr lang="en-US"/>
          </a:p>
        </c:txPr>
        <c:crossAx val="92599040"/>
        <c:crosses val="autoZero"/>
        <c:crossBetween val="between"/>
      </c:valAx>
    </c:plotArea>
    <c:legend>
      <c:legendPos val="r"/>
      <c:layout>
        <c:manualLayout>
          <c:xMode val="edge"/>
          <c:yMode val="edge"/>
          <c:x val="0.77317240558659384"/>
          <c:y val="0.21818780864702428"/>
          <c:w val="0.21480157072593239"/>
          <c:h val="0.3662095412026779"/>
        </c:manualLayout>
      </c:layout>
      <c:spPr>
        <a:solidFill>
          <a:sysClr val="window" lastClr="FFFFFF"/>
        </a:solidFill>
      </c:spPr>
    </c:legend>
    <c:plotVisOnly val="1"/>
    <c:dispBlanksAs val="gap"/>
  </c:chart>
  <c:spPr>
    <a:ln>
      <a:noFill/>
    </a:ln>
  </c:spPr>
  <c:txPr>
    <a:bodyPr/>
    <a:lstStyle/>
    <a:p>
      <a:pPr>
        <a:defRPr sz="1800"/>
      </a:pPr>
      <a:endParaRPr lang="en-US"/>
    </a:p>
  </c:txPr>
</c:chartSpace>
</file>

<file path=xl/charts/chart9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(Source of Financing) </a:t>
            </a:r>
          </a:p>
        </c:rich>
      </c:tx>
      <c:layout/>
    </c:title>
    <c:plotArea>
      <c:layout>
        <c:manualLayout>
          <c:layoutTarget val="inner"/>
          <c:xMode val="edge"/>
          <c:yMode val="edge"/>
          <c:x val="0.12120997324786602"/>
          <c:y val="0.16949526763699993"/>
          <c:w val="0.45842979488707164"/>
          <c:h val="0.63739823431162013"/>
        </c:manualLayout>
      </c:layout>
      <c:barChart>
        <c:barDir val="col"/>
        <c:grouping val="stacked"/>
        <c:ser>
          <c:idx val="0"/>
          <c:order val="0"/>
          <c:tx>
            <c:strRef>
              <c:f>'Q13 - Term Debt'!$B$10</c:f>
              <c:strCache>
                <c:ptCount val="1"/>
                <c:pt idx="0">
                  <c:v>None</c:v>
                </c:pt>
              </c:strCache>
            </c:strRef>
          </c:tx>
          <c:cat>
            <c:strRef>
              <c:f>'Q13 - Term Debt'!$A$11:$A$14</c:f>
              <c:strCache>
                <c:ptCount val="4"/>
                <c:pt idx="0">
                  <c:v>Wind</c:v>
                </c:pt>
                <c:pt idx="1">
                  <c:v>PV &lt; 1 MW</c:v>
                </c:pt>
                <c:pt idx="2">
                  <c:v>PV &gt;= 1 MW</c:v>
                </c:pt>
                <c:pt idx="3">
                  <c:v>Other</c:v>
                </c:pt>
              </c:strCache>
            </c:strRef>
          </c:cat>
          <c:val>
            <c:numRef>
              <c:f>'Q13 - Term Debt'!$B$11:$B$14</c:f>
              <c:numCache>
                <c:formatCode>General</c:formatCode>
                <c:ptCount val="4"/>
                <c:pt idx="0">
                  <c:v>1</c:v>
                </c:pt>
                <c:pt idx="1">
                  <c:v>4</c:v>
                </c:pt>
                <c:pt idx="2">
                  <c:v>3</c:v>
                </c:pt>
                <c:pt idx="3">
                  <c:v>2</c:v>
                </c:pt>
              </c:numCache>
            </c:numRef>
          </c:val>
        </c:ser>
        <c:ser>
          <c:idx val="1"/>
          <c:order val="1"/>
          <c:tx>
            <c:strRef>
              <c:f>'Q13 - Term Debt'!$C$10</c:f>
              <c:strCache>
                <c:ptCount val="1"/>
                <c:pt idx="0">
                  <c:v>1 Lender - single project</c:v>
                </c:pt>
              </c:strCache>
            </c:strRef>
          </c:tx>
          <c:cat>
            <c:strRef>
              <c:f>'Q13 - Term Debt'!$A$11:$A$14</c:f>
              <c:strCache>
                <c:ptCount val="4"/>
                <c:pt idx="0">
                  <c:v>Wind</c:v>
                </c:pt>
                <c:pt idx="1">
                  <c:v>PV &lt; 1 MW</c:v>
                </c:pt>
                <c:pt idx="2">
                  <c:v>PV &gt;= 1 MW</c:v>
                </c:pt>
                <c:pt idx="3">
                  <c:v>Other</c:v>
                </c:pt>
              </c:strCache>
            </c:strRef>
          </c:cat>
          <c:val>
            <c:numRef>
              <c:f>'Q13 - Term Debt'!$C$11:$C$14</c:f>
              <c:numCache>
                <c:formatCode>General</c:formatCode>
                <c:ptCount val="4"/>
                <c:pt idx="0">
                  <c:v>2</c:v>
                </c:pt>
                <c:pt idx="1">
                  <c:v>3</c:v>
                </c:pt>
                <c:pt idx="2">
                  <c:v>1</c:v>
                </c:pt>
                <c:pt idx="3">
                  <c:v>0</c:v>
                </c:pt>
              </c:numCache>
            </c:numRef>
          </c:val>
        </c:ser>
        <c:ser>
          <c:idx val="2"/>
          <c:order val="2"/>
          <c:tx>
            <c:strRef>
              <c:f>'Q13 - Term Debt'!$D$10</c:f>
              <c:strCache>
                <c:ptCount val="1"/>
                <c:pt idx="0">
                  <c:v>1 Lender - project portfolio</c:v>
                </c:pt>
              </c:strCache>
            </c:strRef>
          </c:tx>
          <c:cat>
            <c:strRef>
              <c:f>'Q13 - Term Debt'!$A$11:$A$14</c:f>
              <c:strCache>
                <c:ptCount val="4"/>
                <c:pt idx="0">
                  <c:v>Wind</c:v>
                </c:pt>
                <c:pt idx="1">
                  <c:v>PV &lt; 1 MW</c:v>
                </c:pt>
                <c:pt idx="2">
                  <c:v>PV &gt;= 1 MW</c:v>
                </c:pt>
                <c:pt idx="3">
                  <c:v>Other</c:v>
                </c:pt>
              </c:strCache>
            </c:strRef>
          </c:cat>
          <c:val>
            <c:numRef>
              <c:f>'Q13 - Term Debt'!$D$11:$D$14</c:f>
              <c:numCache>
                <c:formatCode>General</c:formatCode>
                <c:ptCount val="4"/>
                <c:pt idx="0">
                  <c:v>0</c:v>
                </c:pt>
                <c:pt idx="1">
                  <c:v>2</c:v>
                </c:pt>
                <c:pt idx="2">
                  <c:v>2</c:v>
                </c:pt>
                <c:pt idx="3">
                  <c:v>0</c:v>
                </c:pt>
              </c:numCache>
            </c:numRef>
          </c:val>
        </c:ser>
        <c:ser>
          <c:idx val="3"/>
          <c:order val="3"/>
          <c:tx>
            <c:strRef>
              <c:f>'Q13 - Term Debt'!$E$10</c:f>
              <c:strCache>
                <c:ptCount val="1"/>
                <c:pt idx="0">
                  <c:v>2+ Lenders - single project</c:v>
                </c:pt>
              </c:strCache>
            </c:strRef>
          </c:tx>
          <c:cat>
            <c:strRef>
              <c:f>'Q13 - Term Debt'!$A$11:$A$14</c:f>
              <c:strCache>
                <c:ptCount val="4"/>
                <c:pt idx="0">
                  <c:v>Wind</c:v>
                </c:pt>
                <c:pt idx="1">
                  <c:v>PV &lt; 1 MW</c:v>
                </c:pt>
                <c:pt idx="2">
                  <c:v>PV &gt;= 1 MW</c:v>
                </c:pt>
                <c:pt idx="3">
                  <c:v>Other</c:v>
                </c:pt>
              </c:strCache>
            </c:strRef>
          </c:cat>
          <c:val>
            <c:numRef>
              <c:f>'Q13 - Term Debt'!$E$11:$E$14</c:f>
              <c:numCache>
                <c:formatCode>General</c:formatCode>
                <c:ptCount val="4"/>
                <c:pt idx="0">
                  <c:v>0</c:v>
                </c:pt>
                <c:pt idx="1">
                  <c:v>0</c:v>
                </c:pt>
                <c:pt idx="2">
                  <c:v>0</c:v>
                </c:pt>
                <c:pt idx="3">
                  <c:v>0</c:v>
                </c:pt>
              </c:numCache>
            </c:numRef>
          </c:val>
        </c:ser>
        <c:ser>
          <c:idx val="4"/>
          <c:order val="4"/>
          <c:tx>
            <c:strRef>
              <c:f>'Q13 - Term Debt'!$F$10</c:f>
              <c:strCache>
                <c:ptCount val="1"/>
                <c:pt idx="0">
                  <c:v>2+ Lenders - project portfolio</c:v>
                </c:pt>
              </c:strCache>
            </c:strRef>
          </c:tx>
          <c:cat>
            <c:strRef>
              <c:f>'Q13 - Term Debt'!$A$11:$A$14</c:f>
              <c:strCache>
                <c:ptCount val="4"/>
                <c:pt idx="0">
                  <c:v>Wind</c:v>
                </c:pt>
                <c:pt idx="1">
                  <c:v>PV &lt; 1 MW</c:v>
                </c:pt>
                <c:pt idx="2">
                  <c:v>PV &gt;= 1 MW</c:v>
                </c:pt>
                <c:pt idx="3">
                  <c:v>Other</c:v>
                </c:pt>
              </c:strCache>
            </c:strRef>
          </c:cat>
          <c:val>
            <c:numRef>
              <c:f>'Q13 - Term Debt'!$F$11:$F$14</c:f>
              <c:numCache>
                <c:formatCode>General</c:formatCode>
                <c:ptCount val="4"/>
                <c:pt idx="0">
                  <c:v>0</c:v>
                </c:pt>
                <c:pt idx="1">
                  <c:v>0</c:v>
                </c:pt>
                <c:pt idx="2">
                  <c:v>0</c:v>
                </c:pt>
                <c:pt idx="3">
                  <c:v>0</c:v>
                </c:pt>
              </c:numCache>
            </c:numRef>
          </c:val>
        </c:ser>
        <c:ser>
          <c:idx val="5"/>
          <c:order val="5"/>
          <c:tx>
            <c:strRef>
              <c:f>'Q13 - Term Debt'!$G$10</c:f>
              <c:strCache>
                <c:ptCount val="1"/>
                <c:pt idx="0">
                  <c:v>CREBs / QECBs</c:v>
                </c:pt>
              </c:strCache>
            </c:strRef>
          </c:tx>
          <c:cat>
            <c:strRef>
              <c:f>'Q13 - Term Debt'!$A$11:$A$14</c:f>
              <c:strCache>
                <c:ptCount val="4"/>
                <c:pt idx="0">
                  <c:v>Wind</c:v>
                </c:pt>
                <c:pt idx="1">
                  <c:v>PV &lt; 1 MW</c:v>
                </c:pt>
                <c:pt idx="2">
                  <c:v>PV &gt;= 1 MW</c:v>
                </c:pt>
                <c:pt idx="3">
                  <c:v>Other</c:v>
                </c:pt>
              </c:strCache>
            </c:strRef>
          </c:cat>
          <c:val>
            <c:numRef>
              <c:f>'Q13 - Term Debt'!$G$11:$G$14</c:f>
              <c:numCache>
                <c:formatCode>General</c:formatCode>
                <c:ptCount val="4"/>
                <c:pt idx="0">
                  <c:v>0</c:v>
                </c:pt>
                <c:pt idx="1">
                  <c:v>0</c:v>
                </c:pt>
                <c:pt idx="2">
                  <c:v>0</c:v>
                </c:pt>
                <c:pt idx="3">
                  <c:v>0</c:v>
                </c:pt>
              </c:numCache>
            </c:numRef>
          </c:val>
        </c:ser>
        <c:ser>
          <c:idx val="6"/>
          <c:order val="6"/>
          <c:tx>
            <c:strRef>
              <c:f>'Q13 - Term Debt'!$H$10</c:f>
              <c:strCache>
                <c:ptCount val="1"/>
                <c:pt idx="0">
                  <c:v>Municipal Bonds</c:v>
                </c:pt>
              </c:strCache>
            </c:strRef>
          </c:tx>
          <c:cat>
            <c:strRef>
              <c:f>'Q13 - Term Debt'!$A$11:$A$14</c:f>
              <c:strCache>
                <c:ptCount val="4"/>
                <c:pt idx="0">
                  <c:v>Wind</c:v>
                </c:pt>
                <c:pt idx="1">
                  <c:v>PV &lt; 1 MW</c:v>
                </c:pt>
                <c:pt idx="2">
                  <c:v>PV &gt;= 1 MW</c:v>
                </c:pt>
                <c:pt idx="3">
                  <c:v>Other</c:v>
                </c:pt>
              </c:strCache>
            </c:strRef>
          </c:cat>
          <c:val>
            <c:numRef>
              <c:f>'Q13 - Term Debt'!$H$11:$H$14</c:f>
              <c:numCache>
                <c:formatCode>General</c:formatCode>
                <c:ptCount val="4"/>
                <c:pt idx="0">
                  <c:v>0</c:v>
                </c:pt>
                <c:pt idx="1">
                  <c:v>0</c:v>
                </c:pt>
                <c:pt idx="2">
                  <c:v>1</c:v>
                </c:pt>
                <c:pt idx="3">
                  <c:v>1</c:v>
                </c:pt>
              </c:numCache>
            </c:numRef>
          </c:val>
        </c:ser>
        <c:ser>
          <c:idx val="7"/>
          <c:order val="7"/>
          <c:tx>
            <c:strRef>
              <c:f>'Q13 - Term Debt'!$I$10</c:f>
              <c:strCache>
                <c:ptCount val="1"/>
                <c:pt idx="0">
                  <c:v>Other</c:v>
                </c:pt>
              </c:strCache>
            </c:strRef>
          </c:tx>
          <c:cat>
            <c:strRef>
              <c:f>'Q13 - Term Debt'!$A$11:$A$14</c:f>
              <c:strCache>
                <c:ptCount val="4"/>
                <c:pt idx="0">
                  <c:v>Wind</c:v>
                </c:pt>
                <c:pt idx="1">
                  <c:v>PV &lt; 1 MW</c:v>
                </c:pt>
                <c:pt idx="2">
                  <c:v>PV &gt;= 1 MW</c:v>
                </c:pt>
                <c:pt idx="3">
                  <c:v>Other</c:v>
                </c:pt>
              </c:strCache>
            </c:strRef>
          </c:cat>
          <c:val>
            <c:numRef>
              <c:f>'Q13 - Term Debt'!$I$11:$I$14</c:f>
              <c:numCache>
                <c:formatCode>General</c:formatCode>
                <c:ptCount val="4"/>
                <c:pt idx="0">
                  <c:v>0</c:v>
                </c:pt>
                <c:pt idx="1">
                  <c:v>2</c:v>
                </c:pt>
                <c:pt idx="2">
                  <c:v>0</c:v>
                </c:pt>
                <c:pt idx="3">
                  <c:v>0</c:v>
                </c:pt>
              </c:numCache>
            </c:numRef>
          </c:val>
        </c:ser>
        <c:overlap val="100"/>
        <c:axId val="92758016"/>
        <c:axId val="92759552"/>
      </c:barChart>
      <c:catAx>
        <c:axId val="92758016"/>
        <c:scaling>
          <c:orientation val="minMax"/>
        </c:scaling>
        <c:axPos val="b"/>
        <c:numFmt formatCode="General" sourceLinked="1"/>
        <c:tickLblPos val="nextTo"/>
        <c:txPr>
          <a:bodyPr rot="0" vert="horz"/>
          <a:lstStyle/>
          <a:p>
            <a:pPr>
              <a:defRPr/>
            </a:pPr>
            <a:endParaRPr lang="en-US"/>
          </a:p>
        </c:txPr>
        <c:crossAx val="92759552"/>
        <c:crosses val="autoZero"/>
        <c:auto val="1"/>
        <c:lblAlgn val="ctr"/>
        <c:lblOffset val="100"/>
      </c:catAx>
      <c:valAx>
        <c:axId val="92759552"/>
        <c:scaling>
          <c:orientation val="minMax"/>
        </c:scaling>
        <c:axPos val="l"/>
        <c:majorGridlines/>
        <c:title>
          <c:tx>
            <c:rich>
              <a:bodyPr/>
              <a:lstStyle/>
              <a:p>
                <a:pPr>
                  <a:defRPr/>
                </a:pPr>
                <a:r>
                  <a:rPr lang="en-US"/>
                  <a:t>Participants Reporting</a:t>
                </a:r>
              </a:p>
            </c:rich>
          </c:tx>
          <c:layout>
            <c:manualLayout>
              <c:xMode val="edge"/>
              <c:yMode val="edge"/>
              <c:x val="1.0091167918832515E-2"/>
              <c:y val="0.29822269943529783"/>
            </c:manualLayout>
          </c:layout>
        </c:title>
        <c:numFmt formatCode="General" sourceLinked="1"/>
        <c:tickLblPos val="nextTo"/>
        <c:txPr>
          <a:bodyPr rot="0" vert="horz"/>
          <a:lstStyle/>
          <a:p>
            <a:pPr>
              <a:defRPr/>
            </a:pPr>
            <a:endParaRPr lang="en-US"/>
          </a:p>
        </c:txPr>
        <c:crossAx val="92758016"/>
        <c:crosses val="autoZero"/>
        <c:crossBetween val="between"/>
        <c:majorUnit val="2"/>
      </c:valAx>
    </c:plotArea>
    <c:legend>
      <c:legendPos val="r"/>
      <c:layout>
        <c:manualLayout>
          <c:xMode val="edge"/>
          <c:yMode val="edge"/>
          <c:x val="0.58154087574031377"/>
          <c:y val="0.16874731567644954"/>
          <c:w val="0.41197293747633101"/>
          <c:h val="0.63951865107770622"/>
        </c:manualLayout>
      </c:layout>
      <c:spPr>
        <a:solidFill>
          <a:sysClr val="window" lastClr="FFFFFF"/>
        </a:solidFill>
        <a:ln>
          <a:solidFill>
            <a:sysClr val="windowText" lastClr="000000"/>
          </a:solidFill>
        </a:ln>
      </c:spPr>
    </c:legend>
    <c:plotVisOnly val="1"/>
    <c:dispBlanksAs val="gap"/>
  </c:chart>
  <c:spPr>
    <a:ln>
      <a:noFill/>
    </a:ln>
  </c:spPr>
  <c:txPr>
    <a:bodyPr/>
    <a:lstStyle/>
    <a:p>
      <a:pPr>
        <a:defRPr sz="1800"/>
      </a:pPr>
      <a:endParaRPr lang="en-US"/>
    </a:p>
  </c:txPr>
</c:chartSpace>
</file>

<file path=xl/charts/chart9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(Source of Financing - All Technologies) </a:t>
            </a:r>
          </a:p>
        </c:rich>
      </c:tx>
      <c:layout/>
    </c:title>
    <c:view3D>
      <c:rotX val="40"/>
      <c:perspective val="30"/>
    </c:view3D>
    <c:plotArea>
      <c:layout/>
      <c:pie3DChart>
        <c:varyColors val="1"/>
        <c:ser>
          <c:idx val="0"/>
          <c:order val="0"/>
          <c:dLbls>
            <c:dLbl>
              <c:idx val="3"/>
              <c:delete val="1"/>
            </c:dLbl>
            <c:dLbl>
              <c:idx val="4"/>
              <c:delete val="1"/>
            </c:dLbl>
            <c:dLbl>
              <c:idx val="5"/>
              <c:delete val="1"/>
            </c:dLbl>
            <c:dLbl>
              <c:idx val="6"/>
              <c:layout>
                <c:manualLayout>
                  <c:x val="0.13941576440932721"/>
                  <c:y val="8.0057265569076635E-2"/>
                </c:manualLayout>
              </c:layout>
              <c:showCatName val="1"/>
              <c:showPercent val="1"/>
            </c:dLbl>
            <c:txPr>
              <a:bodyPr/>
              <a:lstStyle/>
              <a:p>
                <a:pPr>
                  <a:defRPr b="1"/>
                </a:pPr>
                <a:endParaRPr lang="en-US"/>
              </a:p>
            </c:txPr>
            <c:showCatName val="1"/>
            <c:showPercent val="1"/>
            <c:showLeaderLines val="1"/>
          </c:dLbls>
          <c:cat>
            <c:strRef>
              <c:f>'Q13 - Term Debt'!$B$10:$I$10</c:f>
              <c:strCache>
                <c:ptCount val="8"/>
                <c:pt idx="0">
                  <c:v>None</c:v>
                </c:pt>
                <c:pt idx="1">
                  <c:v>1 Lender - single project</c:v>
                </c:pt>
                <c:pt idx="2">
                  <c:v>1 Lender - project portfolio</c:v>
                </c:pt>
                <c:pt idx="3">
                  <c:v>2+ Lenders - single project</c:v>
                </c:pt>
                <c:pt idx="4">
                  <c:v>2+ Lenders - project portfolio</c:v>
                </c:pt>
                <c:pt idx="5">
                  <c:v>CREBs / QECBs</c:v>
                </c:pt>
                <c:pt idx="6">
                  <c:v>Municipal Bonds</c:v>
                </c:pt>
                <c:pt idx="7">
                  <c:v>Other</c:v>
                </c:pt>
              </c:strCache>
            </c:strRef>
          </c:cat>
          <c:val>
            <c:numRef>
              <c:f>'Q13 - Term Debt'!$B$15:$I$15</c:f>
              <c:numCache>
                <c:formatCode>General</c:formatCode>
                <c:ptCount val="8"/>
                <c:pt idx="0">
                  <c:v>10</c:v>
                </c:pt>
                <c:pt idx="1">
                  <c:v>6</c:v>
                </c:pt>
                <c:pt idx="2">
                  <c:v>4</c:v>
                </c:pt>
                <c:pt idx="3">
                  <c:v>0</c:v>
                </c:pt>
                <c:pt idx="4">
                  <c:v>0</c:v>
                </c:pt>
                <c:pt idx="5">
                  <c:v>0</c:v>
                </c:pt>
                <c:pt idx="6">
                  <c:v>2</c:v>
                </c:pt>
                <c:pt idx="7">
                  <c:v>2</c:v>
                </c:pt>
              </c:numCache>
            </c:numRef>
          </c:val>
        </c:ser>
        <c:dLbls>
          <c:showVal val="1"/>
          <c:showCatName val="1"/>
        </c:dLbls>
      </c:pie3DChart>
    </c:plotArea>
    <c:plotVisOnly val="1"/>
    <c:dispBlanksAs val="zero"/>
  </c:chart>
  <c:spPr>
    <a:ln>
      <a:noFill/>
    </a:ln>
  </c:spPr>
  <c:txPr>
    <a:bodyPr/>
    <a:lstStyle/>
    <a:p>
      <a:pPr>
        <a:defRPr sz="1800"/>
      </a:pPr>
      <a:endParaRPr lang="en-US"/>
    </a:p>
  </c:txPr>
</c:chartSpace>
</file>

<file path=xl/charts/chart9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(Source of Financing - Wind) </a:t>
            </a:r>
          </a:p>
        </c:rich>
      </c:tx>
      <c:layout/>
    </c:title>
    <c:plotArea>
      <c:layout/>
      <c:pieChart>
        <c:varyColors val="1"/>
        <c:ser>
          <c:idx val="0"/>
          <c:order val="0"/>
          <c:dLbls>
            <c:dLbl>
              <c:idx val="2"/>
              <c:delete val="1"/>
            </c:dLbl>
            <c:dLbl>
              <c:idx val="3"/>
              <c:delete val="1"/>
            </c:dLbl>
            <c:dLbl>
              <c:idx val="4"/>
              <c:delete val="1"/>
            </c:dLbl>
            <c:dLbl>
              <c:idx val="5"/>
              <c:delete val="1"/>
            </c:dLbl>
            <c:dLbl>
              <c:idx val="6"/>
              <c:delete val="1"/>
            </c:dLbl>
            <c:dLbl>
              <c:idx val="7"/>
              <c:delete val="1"/>
            </c:dLbl>
            <c:txPr>
              <a:bodyPr/>
              <a:lstStyle/>
              <a:p>
                <a:pPr>
                  <a:defRPr b="1"/>
                </a:pPr>
                <a:endParaRPr lang="en-US"/>
              </a:p>
            </c:txPr>
            <c:showCatName val="1"/>
            <c:showPercent val="1"/>
            <c:showLeaderLines val="1"/>
          </c:dLbls>
          <c:cat>
            <c:strRef>
              <c:f>'Q13 - Term Debt'!$B$10:$I$10</c:f>
              <c:strCache>
                <c:ptCount val="8"/>
                <c:pt idx="0">
                  <c:v>None</c:v>
                </c:pt>
                <c:pt idx="1">
                  <c:v>1 Lender - single project</c:v>
                </c:pt>
                <c:pt idx="2">
                  <c:v>1 Lender - project portfolio</c:v>
                </c:pt>
                <c:pt idx="3">
                  <c:v>2+ Lenders - single project</c:v>
                </c:pt>
                <c:pt idx="4">
                  <c:v>2+ Lenders - project portfolio</c:v>
                </c:pt>
                <c:pt idx="5">
                  <c:v>CREBs / QECBs</c:v>
                </c:pt>
                <c:pt idx="6">
                  <c:v>Municipal Bonds</c:v>
                </c:pt>
                <c:pt idx="7">
                  <c:v>Other</c:v>
                </c:pt>
              </c:strCache>
            </c:strRef>
          </c:cat>
          <c:val>
            <c:numRef>
              <c:f>'Q13 - Term Debt'!$B$11:$I$11</c:f>
              <c:numCache>
                <c:formatCode>General</c:formatCode>
                <c:ptCount val="8"/>
                <c:pt idx="0">
                  <c:v>1</c:v>
                </c:pt>
                <c:pt idx="1">
                  <c:v>2</c:v>
                </c:pt>
                <c:pt idx="2">
                  <c:v>0</c:v>
                </c:pt>
                <c:pt idx="3">
                  <c:v>0</c:v>
                </c:pt>
                <c:pt idx="4">
                  <c:v>0</c:v>
                </c:pt>
                <c:pt idx="5">
                  <c:v>0</c:v>
                </c:pt>
                <c:pt idx="6">
                  <c:v>0</c:v>
                </c:pt>
                <c:pt idx="7">
                  <c:v>0</c:v>
                </c:pt>
              </c:numCache>
            </c:numRef>
          </c:val>
        </c:ser>
        <c:dLbls>
          <c:showVal val="1"/>
          <c:showCatName val="1"/>
        </c:dLbls>
        <c:firstSliceAng val="0"/>
      </c:pieChart>
    </c:plotArea>
    <c:plotVisOnly val="1"/>
    <c:dispBlanksAs val="zero"/>
  </c:chart>
  <c:spPr>
    <a:ln>
      <a:noFill/>
    </a:ln>
  </c:spPr>
  <c:txPr>
    <a:bodyPr/>
    <a:lstStyle/>
    <a:p>
      <a:pPr>
        <a:defRPr sz="1800"/>
      </a:pPr>
      <a:endParaRPr lang="en-US"/>
    </a:p>
  </c:txPr>
</c:chartSpace>
</file>

<file path=xl/charts/chart9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1800" b="1" i="0" baseline="0"/>
              <a:t>Regarding project level TERM DEBT, please tell us how your projects are generally structured...</a:t>
            </a:r>
          </a:p>
          <a:p>
            <a:pPr>
              <a:defRPr/>
            </a:pPr>
            <a:r>
              <a:rPr lang="en-US" sz="1800" b="1" i="0" baseline="0"/>
              <a:t>(Source of Financing - PV &lt; 1MW) </a:t>
            </a:r>
          </a:p>
        </c:rich>
      </c:tx>
      <c:layout/>
    </c:title>
    <c:plotArea>
      <c:layout/>
      <c:pieChart>
        <c:varyColors val="1"/>
        <c:ser>
          <c:idx val="0"/>
          <c:order val="0"/>
          <c:dLbls>
            <c:dLbl>
              <c:idx val="3"/>
              <c:delete val="1"/>
            </c:dLbl>
            <c:dLbl>
              <c:idx val="4"/>
              <c:delete val="1"/>
            </c:dLbl>
            <c:dLbl>
              <c:idx val="5"/>
              <c:delete val="1"/>
            </c:dLbl>
            <c:dLbl>
              <c:idx val="6"/>
              <c:delete val="1"/>
            </c:dLbl>
            <c:txPr>
              <a:bodyPr/>
              <a:lstStyle/>
              <a:p>
                <a:pPr>
                  <a:defRPr b="1"/>
                </a:pPr>
                <a:endParaRPr lang="en-US"/>
              </a:p>
            </c:txPr>
            <c:showCatName val="1"/>
            <c:showPercent val="1"/>
            <c:showLeaderLines val="1"/>
          </c:dLbls>
          <c:cat>
            <c:strRef>
              <c:f>'Q13 - Term Debt'!$B$10:$I$10</c:f>
              <c:strCache>
                <c:ptCount val="8"/>
                <c:pt idx="0">
                  <c:v>None</c:v>
                </c:pt>
                <c:pt idx="1">
                  <c:v>1 Lender - single project</c:v>
                </c:pt>
                <c:pt idx="2">
                  <c:v>1 Lender - project portfolio</c:v>
                </c:pt>
                <c:pt idx="3">
                  <c:v>2+ Lenders - single project</c:v>
                </c:pt>
                <c:pt idx="4">
                  <c:v>2+ Lenders - project portfolio</c:v>
                </c:pt>
                <c:pt idx="5">
                  <c:v>CREBs / QECBs</c:v>
                </c:pt>
                <c:pt idx="6">
                  <c:v>Municipal Bonds</c:v>
                </c:pt>
                <c:pt idx="7">
                  <c:v>Other</c:v>
                </c:pt>
              </c:strCache>
            </c:strRef>
          </c:cat>
          <c:val>
            <c:numRef>
              <c:f>'Q13 - Term Debt'!$B$12:$I$12</c:f>
              <c:numCache>
                <c:formatCode>General</c:formatCode>
                <c:ptCount val="8"/>
                <c:pt idx="0">
                  <c:v>4</c:v>
                </c:pt>
                <c:pt idx="1">
                  <c:v>3</c:v>
                </c:pt>
                <c:pt idx="2">
                  <c:v>2</c:v>
                </c:pt>
                <c:pt idx="3">
                  <c:v>0</c:v>
                </c:pt>
                <c:pt idx="4">
                  <c:v>0</c:v>
                </c:pt>
                <c:pt idx="5">
                  <c:v>0</c:v>
                </c:pt>
                <c:pt idx="6">
                  <c:v>0</c:v>
                </c:pt>
                <c:pt idx="7">
                  <c:v>2</c:v>
                </c:pt>
              </c:numCache>
            </c:numRef>
          </c:val>
        </c:ser>
        <c:dLbls>
          <c:showVal val="1"/>
          <c:showCatName val="1"/>
        </c:dLbls>
        <c:firstSliceAng val="0"/>
      </c:pieChart>
    </c:plotArea>
    <c:plotVisOnly val="1"/>
    <c:dispBlanksAs val="zero"/>
  </c:chart>
  <c:spPr>
    <a:ln>
      <a:noFill/>
    </a:ln>
  </c:spPr>
  <c:txPr>
    <a:bodyPr/>
    <a:lstStyle/>
    <a:p>
      <a:pPr>
        <a:defRPr sz="1800"/>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00.xml.rels><?xml version="1.0" encoding="UTF-8" standalone="yes"?>
<Relationships xmlns="http://schemas.openxmlformats.org/package/2006/relationships"><Relationship Id="rId1" Type="http://schemas.openxmlformats.org/officeDocument/2006/relationships/drawing" Target="../drawings/drawing101.xml"/></Relationships>
</file>

<file path=xl/chartsheets/_rels/sheet101.xml.rels><?xml version="1.0" encoding="UTF-8" standalone="yes"?>
<Relationships xmlns="http://schemas.openxmlformats.org/package/2006/relationships"><Relationship Id="rId1" Type="http://schemas.openxmlformats.org/officeDocument/2006/relationships/drawing" Target="../drawings/drawing102.xml"/></Relationships>
</file>

<file path=xl/chartsheets/_rels/sheet102.xml.rels><?xml version="1.0" encoding="UTF-8" standalone="yes"?>
<Relationships xmlns="http://schemas.openxmlformats.org/package/2006/relationships"><Relationship Id="rId1" Type="http://schemas.openxmlformats.org/officeDocument/2006/relationships/drawing" Target="../drawings/drawing103.xml"/></Relationships>
</file>

<file path=xl/chartsheets/_rels/sheet103.xml.rels><?xml version="1.0" encoding="UTF-8" standalone="yes"?>
<Relationships xmlns="http://schemas.openxmlformats.org/package/2006/relationships"><Relationship Id="rId1" Type="http://schemas.openxmlformats.org/officeDocument/2006/relationships/drawing" Target="../drawings/drawing104.xml"/></Relationships>
</file>

<file path=xl/chartsheets/_rels/sheet104.xml.rels><?xml version="1.0" encoding="UTF-8" standalone="yes"?>
<Relationships xmlns="http://schemas.openxmlformats.org/package/2006/relationships"><Relationship Id="rId1" Type="http://schemas.openxmlformats.org/officeDocument/2006/relationships/drawing" Target="../drawings/drawing105.xml"/></Relationships>
</file>

<file path=xl/chartsheets/_rels/sheet105.xml.rels><?xml version="1.0" encoding="UTF-8" standalone="yes"?>
<Relationships xmlns="http://schemas.openxmlformats.org/package/2006/relationships"><Relationship Id="rId1" Type="http://schemas.openxmlformats.org/officeDocument/2006/relationships/drawing" Target="../drawings/drawing106.xml"/></Relationships>
</file>

<file path=xl/chartsheets/_rels/sheet106.xml.rels><?xml version="1.0" encoding="UTF-8" standalone="yes"?>
<Relationships xmlns="http://schemas.openxmlformats.org/package/2006/relationships"><Relationship Id="rId1" Type="http://schemas.openxmlformats.org/officeDocument/2006/relationships/drawing" Target="../drawings/drawing107.xml"/></Relationships>
</file>

<file path=xl/chartsheets/_rels/sheet107.xml.rels><?xml version="1.0" encoding="UTF-8" standalone="yes"?>
<Relationships xmlns="http://schemas.openxmlformats.org/package/2006/relationships"><Relationship Id="rId1" Type="http://schemas.openxmlformats.org/officeDocument/2006/relationships/drawing" Target="../drawings/drawing108.xml"/></Relationships>
</file>

<file path=xl/chartsheets/_rels/sheet108.xml.rels><?xml version="1.0" encoding="UTF-8" standalone="yes"?>
<Relationships xmlns="http://schemas.openxmlformats.org/package/2006/relationships"><Relationship Id="rId1" Type="http://schemas.openxmlformats.org/officeDocument/2006/relationships/drawing" Target="../drawings/drawing109.xml"/></Relationships>
</file>

<file path=xl/chartsheets/_rels/sheet109.xml.rels><?xml version="1.0" encoding="UTF-8" standalone="yes"?>
<Relationships xmlns="http://schemas.openxmlformats.org/package/2006/relationships"><Relationship Id="rId1" Type="http://schemas.openxmlformats.org/officeDocument/2006/relationships/drawing" Target="../drawings/drawing1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10.xml.rels><?xml version="1.0" encoding="UTF-8" standalone="yes"?>
<Relationships xmlns="http://schemas.openxmlformats.org/package/2006/relationships"><Relationship Id="rId1" Type="http://schemas.openxmlformats.org/officeDocument/2006/relationships/drawing" Target="../drawings/drawing111.xml"/></Relationships>
</file>

<file path=xl/chartsheets/_rels/sheet111.xml.rels><?xml version="1.0" encoding="UTF-8" standalone="yes"?>
<Relationships xmlns="http://schemas.openxmlformats.org/package/2006/relationships"><Relationship Id="rId1" Type="http://schemas.openxmlformats.org/officeDocument/2006/relationships/drawing" Target="../drawings/drawing112.xml"/></Relationships>
</file>

<file path=xl/chartsheets/_rels/sheet112.xml.rels><?xml version="1.0" encoding="UTF-8" standalone="yes"?>
<Relationships xmlns="http://schemas.openxmlformats.org/package/2006/relationships"><Relationship Id="rId1" Type="http://schemas.openxmlformats.org/officeDocument/2006/relationships/drawing" Target="../drawings/drawing113.xml"/></Relationships>
</file>

<file path=xl/chartsheets/_rels/sheet113.xml.rels><?xml version="1.0" encoding="UTF-8" standalone="yes"?>
<Relationships xmlns="http://schemas.openxmlformats.org/package/2006/relationships"><Relationship Id="rId1" Type="http://schemas.openxmlformats.org/officeDocument/2006/relationships/drawing" Target="../drawings/drawing114.xml"/></Relationships>
</file>

<file path=xl/chartsheets/_rels/sheet114.xml.rels><?xml version="1.0" encoding="UTF-8" standalone="yes"?>
<Relationships xmlns="http://schemas.openxmlformats.org/package/2006/relationships"><Relationship Id="rId1" Type="http://schemas.openxmlformats.org/officeDocument/2006/relationships/drawing" Target="../drawings/drawing115.xml"/></Relationships>
</file>

<file path=xl/chartsheets/_rels/sheet115.xml.rels><?xml version="1.0" encoding="UTF-8" standalone="yes"?>
<Relationships xmlns="http://schemas.openxmlformats.org/package/2006/relationships"><Relationship Id="rId1" Type="http://schemas.openxmlformats.org/officeDocument/2006/relationships/drawing" Target="../drawings/drawing116.xml"/></Relationships>
</file>

<file path=xl/chartsheets/_rels/sheet116.xml.rels><?xml version="1.0" encoding="UTF-8" standalone="yes"?>
<Relationships xmlns="http://schemas.openxmlformats.org/package/2006/relationships"><Relationship Id="rId1" Type="http://schemas.openxmlformats.org/officeDocument/2006/relationships/drawing" Target="../drawings/drawing117.xml"/></Relationships>
</file>

<file path=xl/chartsheets/_rels/sheet117.xml.rels><?xml version="1.0" encoding="UTF-8" standalone="yes"?>
<Relationships xmlns="http://schemas.openxmlformats.org/package/2006/relationships"><Relationship Id="rId1" Type="http://schemas.openxmlformats.org/officeDocument/2006/relationships/drawing" Target="../drawings/drawing118.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chart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0.xml.rels><?xml version="1.0" encoding="UTF-8" standalone="yes"?>
<Relationships xmlns="http://schemas.openxmlformats.org/package/2006/relationships"><Relationship Id="rId1" Type="http://schemas.openxmlformats.org/officeDocument/2006/relationships/drawing" Target="../drawings/drawing31.xml"/></Relationships>
</file>

<file path=xl/chartsheets/_rels/sheet31.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chartsheets/_rels/sheet33.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34.xml.rels><?xml version="1.0" encoding="UTF-8" standalone="yes"?>
<Relationships xmlns="http://schemas.openxmlformats.org/package/2006/relationships"><Relationship Id="rId1" Type="http://schemas.openxmlformats.org/officeDocument/2006/relationships/drawing" Target="../drawings/drawing35.xml"/></Relationships>
</file>

<file path=xl/chart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36.xml.rels><?xml version="1.0" encoding="UTF-8" standalone="yes"?>
<Relationships xmlns="http://schemas.openxmlformats.org/package/2006/relationships"><Relationship Id="rId1" Type="http://schemas.openxmlformats.org/officeDocument/2006/relationships/drawing" Target="../drawings/drawing37.xml"/></Relationships>
</file>

<file path=xl/chart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chartsheets/_rels/sheet39.xml.rels><?xml version="1.0" encoding="UTF-8" standalone="yes"?>
<Relationships xmlns="http://schemas.openxmlformats.org/package/2006/relationships"><Relationship Id="rId1" Type="http://schemas.openxmlformats.org/officeDocument/2006/relationships/drawing" Target="../drawings/drawing40.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0.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41.xml.rels><?xml version="1.0" encoding="UTF-8" standalone="yes"?>
<Relationships xmlns="http://schemas.openxmlformats.org/package/2006/relationships"><Relationship Id="rId1" Type="http://schemas.openxmlformats.org/officeDocument/2006/relationships/drawing" Target="../drawings/drawing42.xml"/></Relationships>
</file>

<file path=xl/chartsheets/_rels/sheet42.xml.rels><?xml version="1.0" encoding="UTF-8" standalone="yes"?>
<Relationships xmlns="http://schemas.openxmlformats.org/package/2006/relationships"><Relationship Id="rId1" Type="http://schemas.openxmlformats.org/officeDocument/2006/relationships/drawing" Target="../drawings/drawing43.xml"/></Relationships>
</file>

<file path=xl/chartsheets/_rels/sheet43.xml.rels><?xml version="1.0" encoding="UTF-8" standalone="yes"?>
<Relationships xmlns="http://schemas.openxmlformats.org/package/2006/relationships"><Relationship Id="rId1" Type="http://schemas.openxmlformats.org/officeDocument/2006/relationships/drawing" Target="../drawings/drawing44.xml"/></Relationships>
</file>

<file path=xl/chartsheets/_rels/sheet44.xml.rels><?xml version="1.0" encoding="UTF-8" standalone="yes"?>
<Relationships xmlns="http://schemas.openxmlformats.org/package/2006/relationships"><Relationship Id="rId1" Type="http://schemas.openxmlformats.org/officeDocument/2006/relationships/drawing" Target="../drawings/drawing45.xml"/></Relationships>
</file>

<file path=xl/chartsheets/_rels/sheet45.xml.rels><?xml version="1.0" encoding="UTF-8" standalone="yes"?>
<Relationships xmlns="http://schemas.openxmlformats.org/package/2006/relationships"><Relationship Id="rId1" Type="http://schemas.openxmlformats.org/officeDocument/2006/relationships/drawing" Target="../drawings/drawing46.xml"/></Relationships>
</file>

<file path=xl/chartsheets/_rels/sheet46.xml.rels><?xml version="1.0" encoding="UTF-8" standalone="yes"?>
<Relationships xmlns="http://schemas.openxmlformats.org/package/2006/relationships"><Relationship Id="rId1" Type="http://schemas.openxmlformats.org/officeDocument/2006/relationships/drawing" Target="../drawings/drawing47.xml"/></Relationships>
</file>

<file path=xl/chartsheets/_rels/sheet47.xml.rels><?xml version="1.0" encoding="UTF-8" standalone="yes"?>
<Relationships xmlns="http://schemas.openxmlformats.org/package/2006/relationships"><Relationship Id="rId1" Type="http://schemas.openxmlformats.org/officeDocument/2006/relationships/drawing" Target="../drawings/drawing48.xml"/></Relationships>
</file>

<file path=xl/chartsheets/_rels/sheet48.xml.rels><?xml version="1.0" encoding="UTF-8" standalone="yes"?>
<Relationships xmlns="http://schemas.openxmlformats.org/package/2006/relationships"><Relationship Id="rId1" Type="http://schemas.openxmlformats.org/officeDocument/2006/relationships/drawing" Target="../drawings/drawing49.xml"/></Relationships>
</file>

<file path=xl/chartsheets/_rels/sheet49.xml.rels><?xml version="1.0" encoding="UTF-8" standalone="yes"?>
<Relationships xmlns="http://schemas.openxmlformats.org/package/2006/relationships"><Relationship Id="rId1" Type="http://schemas.openxmlformats.org/officeDocument/2006/relationships/drawing" Target="../drawings/drawing50.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0.xml.rels><?xml version="1.0" encoding="UTF-8" standalone="yes"?>
<Relationships xmlns="http://schemas.openxmlformats.org/package/2006/relationships"><Relationship Id="rId1" Type="http://schemas.openxmlformats.org/officeDocument/2006/relationships/drawing" Target="../drawings/drawing51.xml"/></Relationships>
</file>

<file path=xl/chartsheets/_rels/sheet51.xml.rels><?xml version="1.0" encoding="UTF-8" standalone="yes"?>
<Relationships xmlns="http://schemas.openxmlformats.org/package/2006/relationships"><Relationship Id="rId1" Type="http://schemas.openxmlformats.org/officeDocument/2006/relationships/drawing" Target="../drawings/drawing52.xml"/></Relationships>
</file>

<file path=xl/chartsheets/_rels/sheet52.xml.rels><?xml version="1.0" encoding="UTF-8" standalone="yes"?>
<Relationships xmlns="http://schemas.openxmlformats.org/package/2006/relationships"><Relationship Id="rId1" Type="http://schemas.openxmlformats.org/officeDocument/2006/relationships/drawing" Target="../drawings/drawing53.xml"/></Relationships>
</file>

<file path=xl/chartsheets/_rels/sheet53.xml.rels><?xml version="1.0" encoding="UTF-8" standalone="yes"?>
<Relationships xmlns="http://schemas.openxmlformats.org/package/2006/relationships"><Relationship Id="rId1" Type="http://schemas.openxmlformats.org/officeDocument/2006/relationships/drawing" Target="../drawings/drawing54.xml"/></Relationships>
</file>

<file path=xl/chartsheets/_rels/sheet54.xml.rels><?xml version="1.0" encoding="UTF-8" standalone="yes"?>
<Relationships xmlns="http://schemas.openxmlformats.org/package/2006/relationships"><Relationship Id="rId1" Type="http://schemas.openxmlformats.org/officeDocument/2006/relationships/drawing" Target="../drawings/drawing55.xml"/></Relationships>
</file>

<file path=xl/chartsheets/_rels/sheet55.xml.rels><?xml version="1.0" encoding="UTF-8" standalone="yes"?>
<Relationships xmlns="http://schemas.openxmlformats.org/package/2006/relationships"><Relationship Id="rId1" Type="http://schemas.openxmlformats.org/officeDocument/2006/relationships/drawing" Target="../drawings/drawing56.xml"/></Relationships>
</file>

<file path=xl/chartsheets/_rels/sheet56.xml.rels><?xml version="1.0" encoding="UTF-8" standalone="yes"?>
<Relationships xmlns="http://schemas.openxmlformats.org/package/2006/relationships"><Relationship Id="rId1" Type="http://schemas.openxmlformats.org/officeDocument/2006/relationships/drawing" Target="../drawings/drawing57.xml"/></Relationships>
</file>

<file path=xl/chartsheets/_rels/sheet57.xml.rels><?xml version="1.0" encoding="UTF-8" standalone="yes"?>
<Relationships xmlns="http://schemas.openxmlformats.org/package/2006/relationships"><Relationship Id="rId1" Type="http://schemas.openxmlformats.org/officeDocument/2006/relationships/drawing" Target="../drawings/drawing58.xml"/></Relationships>
</file>

<file path=xl/chartsheets/_rels/sheet58.xml.rels><?xml version="1.0" encoding="UTF-8" standalone="yes"?>
<Relationships xmlns="http://schemas.openxmlformats.org/package/2006/relationships"><Relationship Id="rId1" Type="http://schemas.openxmlformats.org/officeDocument/2006/relationships/drawing" Target="../drawings/drawing59.xml"/></Relationships>
</file>

<file path=xl/chartsheets/_rels/sheet59.xml.rels><?xml version="1.0" encoding="UTF-8" standalone="yes"?>
<Relationships xmlns="http://schemas.openxmlformats.org/package/2006/relationships"><Relationship Id="rId1" Type="http://schemas.openxmlformats.org/officeDocument/2006/relationships/drawing" Target="../drawings/drawing6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0.xml.rels><?xml version="1.0" encoding="UTF-8" standalone="yes"?>
<Relationships xmlns="http://schemas.openxmlformats.org/package/2006/relationships"><Relationship Id="rId1" Type="http://schemas.openxmlformats.org/officeDocument/2006/relationships/drawing" Target="../drawings/drawing61.xml"/></Relationships>
</file>

<file path=xl/chartsheets/_rels/sheet61.xml.rels><?xml version="1.0" encoding="UTF-8" standalone="yes"?>
<Relationships xmlns="http://schemas.openxmlformats.org/package/2006/relationships"><Relationship Id="rId1" Type="http://schemas.openxmlformats.org/officeDocument/2006/relationships/drawing" Target="../drawings/drawing62.xml"/></Relationships>
</file>

<file path=xl/chartsheets/_rels/sheet62.xml.rels><?xml version="1.0" encoding="UTF-8" standalone="yes"?>
<Relationships xmlns="http://schemas.openxmlformats.org/package/2006/relationships"><Relationship Id="rId1" Type="http://schemas.openxmlformats.org/officeDocument/2006/relationships/drawing" Target="../drawings/drawing63.xml"/></Relationships>
</file>

<file path=xl/chartsheets/_rels/sheet63.xml.rels><?xml version="1.0" encoding="UTF-8" standalone="yes"?>
<Relationships xmlns="http://schemas.openxmlformats.org/package/2006/relationships"><Relationship Id="rId1" Type="http://schemas.openxmlformats.org/officeDocument/2006/relationships/drawing" Target="../drawings/drawing64.xml"/></Relationships>
</file>

<file path=xl/chartsheets/_rels/sheet64.xml.rels><?xml version="1.0" encoding="UTF-8" standalone="yes"?>
<Relationships xmlns="http://schemas.openxmlformats.org/package/2006/relationships"><Relationship Id="rId1" Type="http://schemas.openxmlformats.org/officeDocument/2006/relationships/drawing" Target="../drawings/drawing65.xml"/></Relationships>
</file>

<file path=xl/chartsheets/_rels/sheet65.xml.rels><?xml version="1.0" encoding="UTF-8" standalone="yes"?>
<Relationships xmlns="http://schemas.openxmlformats.org/package/2006/relationships"><Relationship Id="rId1" Type="http://schemas.openxmlformats.org/officeDocument/2006/relationships/drawing" Target="../drawings/drawing66.xml"/></Relationships>
</file>

<file path=xl/chartsheets/_rels/sheet66.xml.rels><?xml version="1.0" encoding="UTF-8" standalone="yes"?>
<Relationships xmlns="http://schemas.openxmlformats.org/package/2006/relationships"><Relationship Id="rId1" Type="http://schemas.openxmlformats.org/officeDocument/2006/relationships/drawing" Target="../drawings/drawing67.xml"/></Relationships>
</file>

<file path=xl/chartsheets/_rels/sheet67.xml.rels><?xml version="1.0" encoding="UTF-8" standalone="yes"?>
<Relationships xmlns="http://schemas.openxmlformats.org/package/2006/relationships"><Relationship Id="rId1" Type="http://schemas.openxmlformats.org/officeDocument/2006/relationships/drawing" Target="../drawings/drawing68.xml"/></Relationships>
</file>

<file path=xl/chartsheets/_rels/sheet68.xml.rels><?xml version="1.0" encoding="UTF-8" standalone="yes"?>
<Relationships xmlns="http://schemas.openxmlformats.org/package/2006/relationships"><Relationship Id="rId1" Type="http://schemas.openxmlformats.org/officeDocument/2006/relationships/drawing" Target="../drawings/drawing69.xml"/></Relationships>
</file>

<file path=xl/chartsheets/_rels/sheet69.xml.rels><?xml version="1.0" encoding="UTF-8" standalone="yes"?>
<Relationships xmlns="http://schemas.openxmlformats.org/package/2006/relationships"><Relationship Id="rId1" Type="http://schemas.openxmlformats.org/officeDocument/2006/relationships/drawing" Target="../drawings/drawing70.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70.xml.rels><?xml version="1.0" encoding="UTF-8" standalone="yes"?>
<Relationships xmlns="http://schemas.openxmlformats.org/package/2006/relationships"><Relationship Id="rId1" Type="http://schemas.openxmlformats.org/officeDocument/2006/relationships/drawing" Target="../drawings/drawing71.xml"/></Relationships>
</file>

<file path=xl/chartsheets/_rels/sheet71.xml.rels><?xml version="1.0" encoding="UTF-8" standalone="yes"?>
<Relationships xmlns="http://schemas.openxmlformats.org/package/2006/relationships"><Relationship Id="rId1" Type="http://schemas.openxmlformats.org/officeDocument/2006/relationships/drawing" Target="../drawings/drawing72.xml"/></Relationships>
</file>

<file path=xl/chartsheets/_rels/sheet72.xml.rels><?xml version="1.0" encoding="UTF-8" standalone="yes"?>
<Relationships xmlns="http://schemas.openxmlformats.org/package/2006/relationships"><Relationship Id="rId1" Type="http://schemas.openxmlformats.org/officeDocument/2006/relationships/drawing" Target="../drawings/drawing73.xml"/></Relationships>
</file>

<file path=xl/chartsheets/_rels/sheet73.xml.rels><?xml version="1.0" encoding="UTF-8" standalone="yes"?>
<Relationships xmlns="http://schemas.openxmlformats.org/package/2006/relationships"><Relationship Id="rId1" Type="http://schemas.openxmlformats.org/officeDocument/2006/relationships/drawing" Target="../drawings/drawing74.xml"/></Relationships>
</file>

<file path=xl/chartsheets/_rels/sheet74.xml.rels><?xml version="1.0" encoding="UTF-8" standalone="yes"?>
<Relationships xmlns="http://schemas.openxmlformats.org/package/2006/relationships"><Relationship Id="rId1" Type="http://schemas.openxmlformats.org/officeDocument/2006/relationships/drawing" Target="../drawings/drawing75.xml"/></Relationships>
</file>

<file path=xl/chartsheets/_rels/sheet75.xml.rels><?xml version="1.0" encoding="UTF-8" standalone="yes"?>
<Relationships xmlns="http://schemas.openxmlformats.org/package/2006/relationships"><Relationship Id="rId1" Type="http://schemas.openxmlformats.org/officeDocument/2006/relationships/drawing" Target="../drawings/drawing76.xml"/></Relationships>
</file>

<file path=xl/chartsheets/_rels/sheet76.xml.rels><?xml version="1.0" encoding="UTF-8" standalone="yes"?>
<Relationships xmlns="http://schemas.openxmlformats.org/package/2006/relationships"><Relationship Id="rId1" Type="http://schemas.openxmlformats.org/officeDocument/2006/relationships/drawing" Target="../drawings/drawing77.xml"/></Relationships>
</file>

<file path=xl/chartsheets/_rels/sheet77.xml.rels><?xml version="1.0" encoding="UTF-8" standalone="yes"?>
<Relationships xmlns="http://schemas.openxmlformats.org/package/2006/relationships"><Relationship Id="rId1" Type="http://schemas.openxmlformats.org/officeDocument/2006/relationships/drawing" Target="../drawings/drawing78.xml"/></Relationships>
</file>

<file path=xl/chartsheets/_rels/sheet78.xml.rels><?xml version="1.0" encoding="UTF-8" standalone="yes"?>
<Relationships xmlns="http://schemas.openxmlformats.org/package/2006/relationships"><Relationship Id="rId1" Type="http://schemas.openxmlformats.org/officeDocument/2006/relationships/drawing" Target="../drawings/drawing79.xml"/></Relationships>
</file>

<file path=xl/chartsheets/_rels/sheet79.xml.rels><?xml version="1.0" encoding="UTF-8" standalone="yes"?>
<Relationships xmlns="http://schemas.openxmlformats.org/package/2006/relationships"><Relationship Id="rId1" Type="http://schemas.openxmlformats.org/officeDocument/2006/relationships/drawing" Target="../drawings/drawing80.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80.xml.rels><?xml version="1.0" encoding="UTF-8" standalone="yes"?>
<Relationships xmlns="http://schemas.openxmlformats.org/package/2006/relationships"><Relationship Id="rId1" Type="http://schemas.openxmlformats.org/officeDocument/2006/relationships/drawing" Target="../drawings/drawing81.xml"/></Relationships>
</file>

<file path=xl/chartsheets/_rels/sheet81.xml.rels><?xml version="1.0" encoding="UTF-8" standalone="yes"?>
<Relationships xmlns="http://schemas.openxmlformats.org/package/2006/relationships"><Relationship Id="rId1" Type="http://schemas.openxmlformats.org/officeDocument/2006/relationships/drawing" Target="../drawings/drawing82.xml"/></Relationships>
</file>

<file path=xl/chartsheets/_rels/sheet82.xml.rels><?xml version="1.0" encoding="UTF-8" standalone="yes"?>
<Relationships xmlns="http://schemas.openxmlformats.org/package/2006/relationships"><Relationship Id="rId1" Type="http://schemas.openxmlformats.org/officeDocument/2006/relationships/drawing" Target="../drawings/drawing83.xml"/></Relationships>
</file>

<file path=xl/chartsheets/_rels/sheet83.xml.rels><?xml version="1.0" encoding="UTF-8" standalone="yes"?>
<Relationships xmlns="http://schemas.openxmlformats.org/package/2006/relationships"><Relationship Id="rId1" Type="http://schemas.openxmlformats.org/officeDocument/2006/relationships/drawing" Target="../drawings/drawing84.xml"/></Relationships>
</file>

<file path=xl/chartsheets/_rels/sheet84.xml.rels><?xml version="1.0" encoding="UTF-8" standalone="yes"?>
<Relationships xmlns="http://schemas.openxmlformats.org/package/2006/relationships"><Relationship Id="rId1" Type="http://schemas.openxmlformats.org/officeDocument/2006/relationships/drawing" Target="../drawings/drawing85.xml"/></Relationships>
</file>

<file path=xl/chartsheets/_rels/sheet85.xml.rels><?xml version="1.0" encoding="UTF-8" standalone="yes"?>
<Relationships xmlns="http://schemas.openxmlformats.org/package/2006/relationships"><Relationship Id="rId1" Type="http://schemas.openxmlformats.org/officeDocument/2006/relationships/drawing" Target="../drawings/drawing86.xml"/></Relationships>
</file>

<file path=xl/chartsheets/_rels/sheet86.xml.rels><?xml version="1.0" encoding="UTF-8" standalone="yes"?>
<Relationships xmlns="http://schemas.openxmlformats.org/package/2006/relationships"><Relationship Id="rId1" Type="http://schemas.openxmlformats.org/officeDocument/2006/relationships/drawing" Target="../drawings/drawing87.xml"/></Relationships>
</file>

<file path=xl/chartsheets/_rels/sheet87.xml.rels><?xml version="1.0" encoding="UTF-8" standalone="yes"?>
<Relationships xmlns="http://schemas.openxmlformats.org/package/2006/relationships"><Relationship Id="rId1" Type="http://schemas.openxmlformats.org/officeDocument/2006/relationships/drawing" Target="../drawings/drawing88.xml"/></Relationships>
</file>

<file path=xl/chartsheets/_rels/sheet88.xml.rels><?xml version="1.0" encoding="UTF-8" standalone="yes"?>
<Relationships xmlns="http://schemas.openxmlformats.org/package/2006/relationships"><Relationship Id="rId1" Type="http://schemas.openxmlformats.org/officeDocument/2006/relationships/drawing" Target="../drawings/drawing89.xml"/></Relationships>
</file>

<file path=xl/chartsheets/_rels/sheet89.xml.rels><?xml version="1.0" encoding="UTF-8" standalone="yes"?>
<Relationships xmlns="http://schemas.openxmlformats.org/package/2006/relationships"><Relationship Id="rId1" Type="http://schemas.openxmlformats.org/officeDocument/2006/relationships/drawing" Target="../drawings/drawing90.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90.xml.rels><?xml version="1.0" encoding="UTF-8" standalone="yes"?>
<Relationships xmlns="http://schemas.openxmlformats.org/package/2006/relationships"><Relationship Id="rId1" Type="http://schemas.openxmlformats.org/officeDocument/2006/relationships/drawing" Target="../drawings/drawing91.xml"/></Relationships>
</file>

<file path=xl/chartsheets/_rels/sheet91.xml.rels><?xml version="1.0" encoding="UTF-8" standalone="yes"?>
<Relationships xmlns="http://schemas.openxmlformats.org/package/2006/relationships"><Relationship Id="rId1" Type="http://schemas.openxmlformats.org/officeDocument/2006/relationships/drawing" Target="../drawings/drawing92.xml"/></Relationships>
</file>

<file path=xl/chartsheets/_rels/sheet92.xml.rels><?xml version="1.0" encoding="UTF-8" standalone="yes"?>
<Relationships xmlns="http://schemas.openxmlformats.org/package/2006/relationships"><Relationship Id="rId1" Type="http://schemas.openxmlformats.org/officeDocument/2006/relationships/drawing" Target="../drawings/drawing93.xml"/></Relationships>
</file>

<file path=xl/chartsheets/_rels/sheet93.xml.rels><?xml version="1.0" encoding="UTF-8" standalone="yes"?>
<Relationships xmlns="http://schemas.openxmlformats.org/package/2006/relationships"><Relationship Id="rId1" Type="http://schemas.openxmlformats.org/officeDocument/2006/relationships/drawing" Target="../drawings/drawing94.xml"/></Relationships>
</file>

<file path=xl/chartsheets/_rels/sheet94.xml.rels><?xml version="1.0" encoding="UTF-8" standalone="yes"?>
<Relationships xmlns="http://schemas.openxmlformats.org/package/2006/relationships"><Relationship Id="rId1" Type="http://schemas.openxmlformats.org/officeDocument/2006/relationships/drawing" Target="../drawings/drawing95.xml"/></Relationships>
</file>

<file path=xl/chartsheets/_rels/sheet95.xml.rels><?xml version="1.0" encoding="UTF-8" standalone="yes"?>
<Relationships xmlns="http://schemas.openxmlformats.org/package/2006/relationships"><Relationship Id="rId1" Type="http://schemas.openxmlformats.org/officeDocument/2006/relationships/drawing" Target="../drawings/drawing96.xml"/></Relationships>
</file>

<file path=xl/chartsheets/_rels/sheet96.xml.rels><?xml version="1.0" encoding="UTF-8" standalone="yes"?>
<Relationships xmlns="http://schemas.openxmlformats.org/package/2006/relationships"><Relationship Id="rId1" Type="http://schemas.openxmlformats.org/officeDocument/2006/relationships/drawing" Target="../drawings/drawing97.xml"/></Relationships>
</file>

<file path=xl/chartsheets/_rels/sheet97.xml.rels><?xml version="1.0" encoding="UTF-8" standalone="yes"?>
<Relationships xmlns="http://schemas.openxmlformats.org/package/2006/relationships"><Relationship Id="rId1" Type="http://schemas.openxmlformats.org/officeDocument/2006/relationships/drawing" Target="../drawings/drawing98.xml"/></Relationships>
</file>

<file path=xl/chartsheets/_rels/sheet98.xml.rels><?xml version="1.0" encoding="UTF-8" standalone="yes"?>
<Relationships xmlns="http://schemas.openxmlformats.org/package/2006/relationships"><Relationship Id="rId1" Type="http://schemas.openxmlformats.org/officeDocument/2006/relationships/drawing" Target="../drawings/drawing99.xml"/></Relationships>
</file>

<file path=xl/chartsheets/_rels/sheet99.xml.rels><?xml version="1.0" encoding="UTF-8" standalone="yes"?>
<Relationships xmlns="http://schemas.openxmlformats.org/package/2006/relationships"><Relationship Id="rId1" Type="http://schemas.openxmlformats.org/officeDocument/2006/relationships/drawing" Target="../drawings/drawing100.xml"/></Relationships>
</file>

<file path=xl/chartsheets/sheet1.xml><?xml version="1.0" encoding="utf-8"?>
<chartsheet xmlns="http://schemas.openxmlformats.org/spreadsheetml/2006/main" xmlns:r="http://schemas.openxmlformats.org/officeDocument/2006/relationships">
  <sheetPr codeName="Chart3"/>
  <sheetViews>
    <sheetView zoomScale="70"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codeName="Chart12"/>
  <sheetViews>
    <sheetView zoomScale="70" workbookViewId="0"/>
  </sheetViews>
  <pageMargins left="0.7" right="0.7" top="0.75" bottom="0.75" header="0.3" footer="0.3"/>
  <drawing r:id="rId1"/>
</chartsheet>
</file>

<file path=xl/chartsheets/sheet100.xml><?xml version="1.0" encoding="utf-8"?>
<chartsheet xmlns="http://schemas.openxmlformats.org/spreadsheetml/2006/main" xmlns:r="http://schemas.openxmlformats.org/officeDocument/2006/relationships">
  <sheetPr codeName="Chart83"/>
  <sheetViews>
    <sheetView zoomScale="70" workbookViewId="0"/>
  </sheetViews>
  <pageMargins left="0.7" right="0.7" top="0.75" bottom="0.75" header="0.3" footer="0.3"/>
  <drawing r:id="rId1"/>
</chartsheet>
</file>

<file path=xl/chartsheets/sheet101.xml><?xml version="1.0" encoding="utf-8"?>
<chartsheet xmlns="http://schemas.openxmlformats.org/spreadsheetml/2006/main" xmlns:r="http://schemas.openxmlformats.org/officeDocument/2006/relationships">
  <sheetPr codeName="Chart84"/>
  <sheetViews>
    <sheetView zoomScale="70" workbookViewId="0"/>
  </sheetViews>
  <pageMargins left="0.7" right="0.7" top="0.75" bottom="0.75" header="0.3" footer="0.3"/>
  <drawing r:id="rId1"/>
</chartsheet>
</file>

<file path=xl/chartsheets/sheet102.xml><?xml version="1.0" encoding="utf-8"?>
<chartsheet xmlns="http://schemas.openxmlformats.org/spreadsheetml/2006/main" xmlns:r="http://schemas.openxmlformats.org/officeDocument/2006/relationships">
  <sheetPr codeName="Chart115"/>
  <sheetViews>
    <sheetView zoomScale="70" workbookViewId="0"/>
  </sheetViews>
  <pageMargins left="0.7" right="0.7" top="0.75" bottom="0.75" header="0.3" footer="0.3"/>
  <drawing r:id="rId1"/>
</chartsheet>
</file>

<file path=xl/chartsheets/sheet103.xml><?xml version="1.0" encoding="utf-8"?>
<chartsheet xmlns="http://schemas.openxmlformats.org/spreadsheetml/2006/main" xmlns:r="http://schemas.openxmlformats.org/officeDocument/2006/relationships">
  <sheetPr codeName="Chart116"/>
  <sheetViews>
    <sheetView zoomScale="70" workbookViewId="0"/>
  </sheetViews>
  <pageMargins left="0.7" right="0.7" top="0.75" bottom="0.75" header="0.3" footer="0.3"/>
  <drawing r:id="rId1"/>
</chartsheet>
</file>

<file path=xl/chartsheets/sheet104.xml><?xml version="1.0" encoding="utf-8"?>
<chartsheet xmlns="http://schemas.openxmlformats.org/spreadsheetml/2006/main" xmlns:r="http://schemas.openxmlformats.org/officeDocument/2006/relationships">
  <sheetPr codeName="Chart117"/>
  <sheetViews>
    <sheetView zoomScale="70" workbookViewId="0"/>
  </sheetViews>
  <pageMargins left="0.7" right="0.7" top="0.75" bottom="0.75" header="0.3" footer="0.3"/>
  <drawing r:id="rId1"/>
</chartsheet>
</file>

<file path=xl/chartsheets/sheet105.xml><?xml version="1.0" encoding="utf-8"?>
<chartsheet xmlns="http://schemas.openxmlformats.org/spreadsheetml/2006/main" xmlns:r="http://schemas.openxmlformats.org/officeDocument/2006/relationships">
  <sheetPr codeName="Chart118"/>
  <sheetViews>
    <sheetView zoomScale="70" workbookViewId="0"/>
  </sheetViews>
  <pageMargins left="0.7" right="0.7" top="0.75" bottom="0.75" header="0.3" footer="0.3"/>
  <drawing r:id="rId1"/>
</chartsheet>
</file>

<file path=xl/chartsheets/sheet106.xml><?xml version="1.0" encoding="utf-8"?>
<chartsheet xmlns="http://schemas.openxmlformats.org/spreadsheetml/2006/main" xmlns:r="http://schemas.openxmlformats.org/officeDocument/2006/relationships">
  <sheetPr codeName="Chart85"/>
  <sheetViews>
    <sheetView zoomScale="70" workbookViewId="0"/>
  </sheetViews>
  <pageMargins left="0.7" right="0.7" top="0.75" bottom="0.75" header="0.3" footer="0.3"/>
  <drawing r:id="rId1"/>
</chartsheet>
</file>

<file path=xl/chartsheets/sheet107.xml><?xml version="1.0" encoding="utf-8"?>
<chartsheet xmlns="http://schemas.openxmlformats.org/spreadsheetml/2006/main" xmlns:r="http://schemas.openxmlformats.org/officeDocument/2006/relationships">
  <sheetPr codeName="Chart119"/>
  <sheetViews>
    <sheetView zoomScale="70" workbookViewId="0"/>
  </sheetViews>
  <pageMargins left="0.7" right="0.7" top="0.75" bottom="0.75" header="0.3" footer="0.3"/>
  <drawing r:id="rId1"/>
</chartsheet>
</file>

<file path=xl/chartsheets/sheet108.xml><?xml version="1.0" encoding="utf-8"?>
<chartsheet xmlns="http://schemas.openxmlformats.org/spreadsheetml/2006/main" xmlns:r="http://schemas.openxmlformats.org/officeDocument/2006/relationships">
  <sheetPr codeName="Chart86"/>
  <sheetViews>
    <sheetView zoomScale="70" workbookViewId="0"/>
  </sheetViews>
  <pageMargins left="0.7" right="0.7" top="0.75" bottom="0.75" header="0.3" footer="0.3"/>
  <drawing r:id="rId1"/>
</chartsheet>
</file>

<file path=xl/chartsheets/sheet109.xml><?xml version="1.0" encoding="utf-8"?>
<chartsheet xmlns="http://schemas.openxmlformats.org/spreadsheetml/2006/main" xmlns:r="http://schemas.openxmlformats.org/officeDocument/2006/relationships">
  <sheetPr codeName="Chart87"/>
  <sheetViews>
    <sheetView zoomScale="70"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3"/>
  <sheetViews>
    <sheetView zoomScale="70" workbookViewId="0"/>
  </sheetViews>
  <pageMargins left="0.7" right="0.7" top="0.75" bottom="0.75" header="0.3" footer="0.3"/>
  <drawing r:id="rId1"/>
</chartsheet>
</file>

<file path=xl/chartsheets/sheet110.xml><?xml version="1.0" encoding="utf-8"?>
<chartsheet xmlns="http://schemas.openxmlformats.org/spreadsheetml/2006/main" xmlns:r="http://schemas.openxmlformats.org/officeDocument/2006/relationships">
  <sheetPr codeName="Chart88"/>
  <sheetViews>
    <sheetView zoomScale="70" workbookViewId="0"/>
  </sheetViews>
  <pageMargins left="0.7" right="0.7" top="0.75" bottom="0.75" header="0.3" footer="0.3"/>
  <drawing r:id="rId1"/>
</chartsheet>
</file>

<file path=xl/chartsheets/sheet111.xml><?xml version="1.0" encoding="utf-8"?>
<chartsheet xmlns="http://schemas.openxmlformats.org/spreadsheetml/2006/main" xmlns:r="http://schemas.openxmlformats.org/officeDocument/2006/relationships">
  <sheetPr codeName="Chart89"/>
  <sheetViews>
    <sheetView zoomScale="70" workbookViewId="0"/>
  </sheetViews>
  <pageMargins left="0.7" right="0.7" top="0.75" bottom="0.75" header="0.3" footer="0.3"/>
  <drawing r:id="rId1"/>
</chartsheet>
</file>

<file path=xl/chartsheets/sheet112.xml><?xml version="1.0" encoding="utf-8"?>
<chartsheet xmlns="http://schemas.openxmlformats.org/spreadsheetml/2006/main" xmlns:r="http://schemas.openxmlformats.org/officeDocument/2006/relationships">
  <sheetPr codeName="Chart90"/>
  <sheetViews>
    <sheetView zoomScale="70" workbookViewId="0"/>
  </sheetViews>
  <pageMargins left="0.7" right="0.7" top="0.75" bottom="0.75" header="0.3" footer="0.3"/>
  <drawing r:id="rId1"/>
</chartsheet>
</file>

<file path=xl/chartsheets/sheet113.xml><?xml version="1.0" encoding="utf-8"?>
<chartsheet xmlns="http://schemas.openxmlformats.org/spreadsheetml/2006/main" xmlns:r="http://schemas.openxmlformats.org/officeDocument/2006/relationships">
  <sheetPr codeName="Chart120"/>
  <sheetViews>
    <sheetView zoomScale="70" workbookViewId="0"/>
  </sheetViews>
  <pageMargins left="0.7" right="0.7" top="0.75" bottom="0.75" header="0.3" footer="0.3"/>
  <drawing r:id="rId1"/>
</chartsheet>
</file>

<file path=xl/chartsheets/sheet114.xml><?xml version="1.0" encoding="utf-8"?>
<chartsheet xmlns="http://schemas.openxmlformats.org/spreadsheetml/2006/main" xmlns:r="http://schemas.openxmlformats.org/officeDocument/2006/relationships">
  <sheetPr codeName="Chart91"/>
  <sheetViews>
    <sheetView zoomScale="70" workbookViewId="0"/>
  </sheetViews>
  <pageMargins left="0.7" right="0.7" top="0.75" bottom="0.75" header="0.3" footer="0.3"/>
  <drawing r:id="rId1"/>
</chartsheet>
</file>

<file path=xl/chartsheets/sheet115.xml><?xml version="1.0" encoding="utf-8"?>
<chartsheet xmlns="http://schemas.openxmlformats.org/spreadsheetml/2006/main" xmlns:r="http://schemas.openxmlformats.org/officeDocument/2006/relationships">
  <sheetPr codeName="Chart92"/>
  <sheetViews>
    <sheetView zoomScale="70" workbookViewId="0"/>
  </sheetViews>
  <pageMargins left="0.7" right="0.7" top="0.75" bottom="0.75" header="0.3" footer="0.3"/>
  <drawing r:id="rId1"/>
</chartsheet>
</file>

<file path=xl/chartsheets/sheet116.xml><?xml version="1.0" encoding="utf-8"?>
<chartsheet xmlns="http://schemas.openxmlformats.org/spreadsheetml/2006/main" xmlns:r="http://schemas.openxmlformats.org/officeDocument/2006/relationships">
  <sheetPr codeName="Chart93">
    <tabColor theme="3" tint="0.79998168889431442"/>
  </sheetPr>
  <sheetViews>
    <sheetView zoomScale="70" workbookViewId="0"/>
  </sheetViews>
  <pageMargins left="0.7" right="0.7" top="0.75" bottom="0.75" header="0.3" footer="0.3"/>
  <drawing r:id="rId1"/>
</chartsheet>
</file>

<file path=xl/chartsheets/sheet117.xml><?xml version="1.0" encoding="utf-8"?>
<chartsheet xmlns="http://schemas.openxmlformats.org/spreadsheetml/2006/main" xmlns:r="http://schemas.openxmlformats.org/officeDocument/2006/relationships">
  <sheetPr codeName="Chart95">
    <tabColor theme="3" tint="0.79998168889431442"/>
  </sheetPr>
  <sheetViews>
    <sheetView zoomScale="70"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4"/>
  <sheetViews>
    <sheetView zoomScale="70"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15"/>
  <sheetViews>
    <sheetView zoomScale="70"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16"/>
  <sheetViews>
    <sheetView zoomScale="70"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codeName="Chart17"/>
  <sheetViews>
    <sheetView zoomScale="70" workbookViewId="0"/>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18"/>
  <sheetViews>
    <sheetView zoomScale="70" workbookViewId="0"/>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19"/>
  <sheetViews>
    <sheetView zoomScale="70" workbookViewId="0"/>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codeName="Chart20"/>
  <sheetViews>
    <sheetView zoomScale="70" workbookViewId="0"/>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codeName="Chart21"/>
  <sheetViews>
    <sheetView zoomScale="7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4"/>
  <sheetViews>
    <sheetView zoomScale="70" workbookViewId="0"/>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sheetPr codeName="Chart22"/>
  <sheetViews>
    <sheetView zoomScale="70" workbookViewId="0"/>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sheetPr codeName="Chart23"/>
  <sheetViews>
    <sheetView zoomScale="70" workbookViewId="0"/>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sheetPr codeName="Chart24"/>
  <sheetViews>
    <sheetView zoomScale="70" workbookViewId="0"/>
  </sheetViews>
  <pageMargins left="0.7" right="0.7" top="0.75" bottom="0.75" header="0.3" footer="0.3"/>
  <drawing r:id="rId1"/>
</chartsheet>
</file>

<file path=xl/chartsheets/sheet23.xml><?xml version="1.0" encoding="utf-8"?>
<chartsheet xmlns="http://schemas.openxmlformats.org/spreadsheetml/2006/main" xmlns:r="http://schemas.openxmlformats.org/officeDocument/2006/relationships">
  <sheetPr codeName="Chart25"/>
  <sheetViews>
    <sheetView zoomScale="70" workbookViewId="0"/>
  </sheetViews>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sheetPr codeName="Chart26"/>
  <sheetViews>
    <sheetView zoomScale="70" workbookViewId="0"/>
  </sheetViews>
  <pageMargins left="0.7" right="0.7" top="0.75" bottom="0.75" header="0.3" footer="0.3"/>
  <drawing r:id="rId1"/>
</chartsheet>
</file>

<file path=xl/chartsheets/sheet25.xml><?xml version="1.0" encoding="utf-8"?>
<chartsheet xmlns="http://schemas.openxmlformats.org/spreadsheetml/2006/main" xmlns:r="http://schemas.openxmlformats.org/officeDocument/2006/relationships">
  <sheetPr codeName="Chart27"/>
  <sheetViews>
    <sheetView zoomScale="70" workbookViewId="0"/>
  </sheetViews>
  <pageMargins left="0.7" right="0.7" top="0.75" bottom="0.75" header="0.3" footer="0.3"/>
  <drawing r:id="rId1"/>
</chartsheet>
</file>

<file path=xl/chartsheets/sheet26.xml><?xml version="1.0" encoding="utf-8"?>
<chartsheet xmlns="http://schemas.openxmlformats.org/spreadsheetml/2006/main" xmlns:r="http://schemas.openxmlformats.org/officeDocument/2006/relationships">
  <sheetPr codeName="Chart28"/>
  <sheetViews>
    <sheetView zoomScale="70" workbookViewId="0"/>
  </sheetViews>
  <pageMargins left="0.7" right="0.7" top="0.75" bottom="0.75" header="0.3" footer="0.3"/>
  <drawing r:id="rId1"/>
</chartsheet>
</file>

<file path=xl/chartsheets/sheet27.xml><?xml version="1.0" encoding="utf-8"?>
<chartsheet xmlns="http://schemas.openxmlformats.org/spreadsheetml/2006/main" xmlns:r="http://schemas.openxmlformats.org/officeDocument/2006/relationships">
  <sheetPr codeName="Chart29"/>
  <sheetViews>
    <sheetView zoomScale="70" workbookViewId="0"/>
  </sheetViews>
  <pageMargins left="0.7" right="0.7" top="0.75" bottom="0.75" header="0.3" footer="0.3"/>
  <drawing r:id="rId1"/>
</chartsheet>
</file>

<file path=xl/chartsheets/sheet28.xml><?xml version="1.0" encoding="utf-8"?>
<chartsheet xmlns="http://schemas.openxmlformats.org/spreadsheetml/2006/main" xmlns:r="http://schemas.openxmlformats.org/officeDocument/2006/relationships">
  <sheetPr codeName="Chart30"/>
  <sheetViews>
    <sheetView zoomScale="70" workbookViewId="0"/>
  </sheetViews>
  <pageMargins left="0.7" right="0.7" top="0.75" bottom="0.75" header="0.3" footer="0.3"/>
  <drawing r:id="rId1"/>
</chartsheet>
</file>

<file path=xl/chartsheets/sheet29.xml><?xml version="1.0" encoding="utf-8"?>
<chartsheet xmlns="http://schemas.openxmlformats.org/spreadsheetml/2006/main" xmlns:r="http://schemas.openxmlformats.org/officeDocument/2006/relationships">
  <sheetPr codeName="Chart31"/>
  <sheetViews>
    <sheetView zoomScale="7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5"/>
  <sheetViews>
    <sheetView zoomScale="70" workbookViewId="0"/>
  </sheetViews>
  <pageMargins left="0.7" right="0.7" top="0.75" bottom="0.75" header="0.3" footer="0.3"/>
  <drawing r:id="rId1"/>
</chartsheet>
</file>

<file path=xl/chartsheets/sheet30.xml><?xml version="1.0" encoding="utf-8"?>
<chartsheet xmlns="http://schemas.openxmlformats.org/spreadsheetml/2006/main" xmlns:r="http://schemas.openxmlformats.org/officeDocument/2006/relationships">
  <sheetPr codeName="Chart32"/>
  <sheetViews>
    <sheetView zoomScale="70" workbookViewId="0"/>
  </sheetViews>
  <pageMargins left="0.7" right="0.7" top="0.75" bottom="0.75" header="0.3" footer="0.3"/>
  <drawing r:id="rId1"/>
</chartsheet>
</file>

<file path=xl/chartsheets/sheet31.xml><?xml version="1.0" encoding="utf-8"?>
<chartsheet xmlns="http://schemas.openxmlformats.org/spreadsheetml/2006/main" xmlns:r="http://schemas.openxmlformats.org/officeDocument/2006/relationships">
  <sheetPr codeName="Chart33"/>
  <sheetViews>
    <sheetView zoomScale="70" workbookViewId="0"/>
  </sheetViews>
  <pageMargins left="0.7" right="0.7" top="0.75" bottom="0.75" header="0.3" footer="0.3"/>
  <drawing r:id="rId1"/>
</chartsheet>
</file>

<file path=xl/chartsheets/sheet32.xml><?xml version="1.0" encoding="utf-8"?>
<chartsheet xmlns="http://schemas.openxmlformats.org/spreadsheetml/2006/main" xmlns:r="http://schemas.openxmlformats.org/officeDocument/2006/relationships">
  <sheetPr codeName="Chart34"/>
  <sheetViews>
    <sheetView zoomScale="70" workbookViewId="0"/>
  </sheetViews>
  <pageMargins left="0.7" right="0.7" top="0.75" bottom="0.75" header="0.3" footer="0.3"/>
  <drawing r:id="rId1"/>
</chartsheet>
</file>

<file path=xl/chartsheets/sheet33.xml><?xml version="1.0" encoding="utf-8"?>
<chartsheet xmlns="http://schemas.openxmlformats.org/spreadsheetml/2006/main" xmlns:r="http://schemas.openxmlformats.org/officeDocument/2006/relationships">
  <sheetPr codeName="Chart35"/>
  <sheetViews>
    <sheetView zoomScale="70" workbookViewId="0"/>
  </sheetViews>
  <pageMargins left="0.7" right="0.7" top="0.75" bottom="0.75" header="0.3" footer="0.3"/>
  <drawing r:id="rId1"/>
</chartsheet>
</file>

<file path=xl/chartsheets/sheet34.xml><?xml version="1.0" encoding="utf-8"?>
<chartsheet xmlns="http://schemas.openxmlformats.org/spreadsheetml/2006/main" xmlns:r="http://schemas.openxmlformats.org/officeDocument/2006/relationships">
  <sheetPr codeName="Chart36"/>
  <sheetViews>
    <sheetView zoomScale="70" workbookViewId="0"/>
  </sheetViews>
  <pageMargins left="0.7" right="0.7" top="0.75" bottom="0.75" header="0.3" footer="0.3"/>
  <drawing r:id="rId1"/>
</chartsheet>
</file>

<file path=xl/chartsheets/sheet35.xml><?xml version="1.0" encoding="utf-8"?>
<chartsheet xmlns="http://schemas.openxmlformats.org/spreadsheetml/2006/main" xmlns:r="http://schemas.openxmlformats.org/officeDocument/2006/relationships">
  <sheetPr codeName="Chart37"/>
  <sheetViews>
    <sheetView zoomScale="70" workbookViewId="0"/>
  </sheetViews>
  <pageMargins left="0.7" right="0.7" top="0.75" bottom="0.75" header="0.3" footer="0.3"/>
  <drawing r:id="rId1"/>
</chartsheet>
</file>

<file path=xl/chartsheets/sheet36.xml><?xml version="1.0" encoding="utf-8"?>
<chartsheet xmlns="http://schemas.openxmlformats.org/spreadsheetml/2006/main" xmlns:r="http://schemas.openxmlformats.org/officeDocument/2006/relationships">
  <sheetPr codeName="Chart38"/>
  <sheetViews>
    <sheetView zoomScale="70" workbookViewId="0"/>
  </sheetViews>
  <pageMargins left="0.7" right="0.7" top="0.75" bottom="0.75" header="0.3" footer="0.3"/>
  <drawing r:id="rId1"/>
</chartsheet>
</file>

<file path=xl/chartsheets/sheet37.xml><?xml version="1.0" encoding="utf-8"?>
<chartsheet xmlns="http://schemas.openxmlformats.org/spreadsheetml/2006/main" xmlns:r="http://schemas.openxmlformats.org/officeDocument/2006/relationships">
  <sheetPr codeName="Chart39"/>
  <sheetViews>
    <sheetView zoomScale="70" workbookViewId="0"/>
  </sheetViews>
  <pageMargins left="0.7" right="0.7" top="0.75" bottom="0.75" header="0.3" footer="0.3"/>
  <drawing r:id="rId1"/>
</chartsheet>
</file>

<file path=xl/chartsheets/sheet38.xml><?xml version="1.0" encoding="utf-8"?>
<chartsheet xmlns="http://schemas.openxmlformats.org/spreadsheetml/2006/main" xmlns:r="http://schemas.openxmlformats.org/officeDocument/2006/relationships">
  <sheetPr codeName="Chart40"/>
  <sheetViews>
    <sheetView zoomScale="70" workbookViewId="0"/>
  </sheetViews>
  <pageMargins left="0.7" right="0.7" top="0.75" bottom="0.75" header="0.3" footer="0.3"/>
  <drawing r:id="rId1"/>
</chartsheet>
</file>

<file path=xl/chartsheets/sheet39.xml><?xml version="1.0" encoding="utf-8"?>
<chartsheet xmlns="http://schemas.openxmlformats.org/spreadsheetml/2006/main" xmlns:r="http://schemas.openxmlformats.org/officeDocument/2006/relationships">
  <sheetPr codeName="Chart41"/>
  <sheetViews>
    <sheetView zoomScale="70"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6"/>
  <sheetViews>
    <sheetView zoomScale="70" workbookViewId="0"/>
  </sheetViews>
  <pageMargins left="0.7" right="0.7" top="0.75" bottom="0.75" header="0.3" footer="0.3"/>
  <drawing r:id="rId1"/>
</chartsheet>
</file>

<file path=xl/chartsheets/sheet40.xml><?xml version="1.0" encoding="utf-8"?>
<chartsheet xmlns="http://schemas.openxmlformats.org/spreadsheetml/2006/main" xmlns:r="http://schemas.openxmlformats.org/officeDocument/2006/relationships">
  <sheetPr codeName="Chart42"/>
  <sheetViews>
    <sheetView zoomScale="70" workbookViewId="0"/>
  </sheetViews>
  <pageMargins left="0.7" right="0.7" top="0.75" bottom="0.75" header="0.3" footer="0.3"/>
  <drawing r:id="rId1"/>
</chartsheet>
</file>

<file path=xl/chartsheets/sheet41.xml><?xml version="1.0" encoding="utf-8"?>
<chartsheet xmlns="http://schemas.openxmlformats.org/spreadsheetml/2006/main" xmlns:r="http://schemas.openxmlformats.org/officeDocument/2006/relationships">
  <sheetPr codeName="Chart43"/>
  <sheetViews>
    <sheetView zoomScale="70" workbookViewId="0"/>
  </sheetViews>
  <pageMargins left="0.7" right="0.7" top="0.75" bottom="0.75" header="0.3" footer="0.3"/>
  <drawing r:id="rId1"/>
</chartsheet>
</file>

<file path=xl/chartsheets/sheet42.xml><?xml version="1.0" encoding="utf-8"?>
<chartsheet xmlns="http://schemas.openxmlformats.org/spreadsheetml/2006/main" xmlns:r="http://schemas.openxmlformats.org/officeDocument/2006/relationships">
  <sheetPr codeName="Chart44"/>
  <sheetViews>
    <sheetView zoomScale="70" workbookViewId="0"/>
  </sheetViews>
  <pageMargins left="0.7" right="0.7" top="0.75" bottom="0.75" header="0.3" footer="0.3"/>
  <drawing r:id="rId1"/>
</chartsheet>
</file>

<file path=xl/chartsheets/sheet43.xml><?xml version="1.0" encoding="utf-8"?>
<chartsheet xmlns="http://schemas.openxmlformats.org/spreadsheetml/2006/main" xmlns:r="http://schemas.openxmlformats.org/officeDocument/2006/relationships">
  <sheetPr codeName="Chart94"/>
  <sheetViews>
    <sheetView zoomScale="70" workbookViewId="0"/>
  </sheetViews>
  <pageMargins left="0.7" right="0.7" top="0.75" bottom="0.75" header="0.3" footer="0.3"/>
  <drawing r:id="rId1"/>
</chartsheet>
</file>

<file path=xl/chartsheets/sheet44.xml><?xml version="1.0" encoding="utf-8"?>
<chartsheet xmlns="http://schemas.openxmlformats.org/spreadsheetml/2006/main" xmlns:r="http://schemas.openxmlformats.org/officeDocument/2006/relationships">
  <sheetPr codeName="Chart96"/>
  <sheetViews>
    <sheetView zoomScale="70" workbookViewId="0"/>
  </sheetViews>
  <pageMargins left="0.7" right="0.7" top="0.75" bottom="0.75" header="0.3" footer="0.3"/>
  <drawing r:id="rId1"/>
</chartsheet>
</file>

<file path=xl/chartsheets/sheet45.xml><?xml version="1.0" encoding="utf-8"?>
<chartsheet xmlns="http://schemas.openxmlformats.org/spreadsheetml/2006/main" xmlns:r="http://schemas.openxmlformats.org/officeDocument/2006/relationships">
  <sheetPr codeName="Chart97"/>
  <sheetViews>
    <sheetView zoomScale="70" workbookViewId="0"/>
  </sheetViews>
  <pageMargins left="0.7" right="0.7" top="0.75" bottom="0.75" header="0.3" footer="0.3"/>
  <drawing r:id="rId1"/>
</chartsheet>
</file>

<file path=xl/chartsheets/sheet46.xml><?xml version="1.0" encoding="utf-8"?>
<chartsheet xmlns="http://schemas.openxmlformats.org/spreadsheetml/2006/main" xmlns:r="http://schemas.openxmlformats.org/officeDocument/2006/relationships">
  <sheetPr codeName="Chart98"/>
  <sheetViews>
    <sheetView zoomScale="70" workbookViewId="0"/>
  </sheetViews>
  <pageMargins left="0.7" right="0.7" top="0.75" bottom="0.75" header="0.3" footer="0.3"/>
  <drawing r:id="rId1"/>
</chartsheet>
</file>

<file path=xl/chartsheets/sheet47.xml><?xml version="1.0" encoding="utf-8"?>
<chartsheet xmlns="http://schemas.openxmlformats.org/spreadsheetml/2006/main" xmlns:r="http://schemas.openxmlformats.org/officeDocument/2006/relationships">
  <sheetPr codeName="Chart99"/>
  <sheetViews>
    <sheetView zoomScale="70" workbookViewId="0"/>
  </sheetViews>
  <pageMargins left="0.7" right="0.7" top="0.75" bottom="0.75" header="0.3" footer="0.3"/>
  <drawing r:id="rId1"/>
</chartsheet>
</file>

<file path=xl/chartsheets/sheet48.xml><?xml version="1.0" encoding="utf-8"?>
<chartsheet xmlns="http://schemas.openxmlformats.org/spreadsheetml/2006/main" xmlns:r="http://schemas.openxmlformats.org/officeDocument/2006/relationships">
  <sheetPr codeName="Chart45"/>
  <sheetViews>
    <sheetView zoomScale="70" workbookViewId="0"/>
  </sheetViews>
  <pageMargins left="0.7" right="0.7" top="0.75" bottom="0.75" header="0.3" footer="0.3"/>
  <drawing r:id="rId1"/>
</chartsheet>
</file>

<file path=xl/chartsheets/sheet49.xml><?xml version="1.0" encoding="utf-8"?>
<chartsheet xmlns="http://schemas.openxmlformats.org/spreadsheetml/2006/main" xmlns:r="http://schemas.openxmlformats.org/officeDocument/2006/relationships">
  <sheetPr codeName="Chart100"/>
  <sheetViews>
    <sheetView zoomScale="70"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7"/>
  <sheetViews>
    <sheetView zoomScale="70" workbookViewId="0"/>
  </sheetViews>
  <pageMargins left="0.7" right="0.7" top="0.75" bottom="0.75" header="0.3" footer="0.3"/>
  <drawing r:id="rId1"/>
</chartsheet>
</file>

<file path=xl/chartsheets/sheet50.xml><?xml version="1.0" encoding="utf-8"?>
<chartsheet xmlns="http://schemas.openxmlformats.org/spreadsheetml/2006/main" xmlns:r="http://schemas.openxmlformats.org/officeDocument/2006/relationships">
  <sheetPr codeName="Chart101"/>
  <sheetViews>
    <sheetView zoomScale="70" workbookViewId="0"/>
  </sheetViews>
  <pageMargins left="0.7" right="0.7" top="0.75" bottom="0.75" header="0.3" footer="0.3"/>
  <drawing r:id="rId1"/>
</chartsheet>
</file>

<file path=xl/chartsheets/sheet51.xml><?xml version="1.0" encoding="utf-8"?>
<chartsheet xmlns="http://schemas.openxmlformats.org/spreadsheetml/2006/main" xmlns:r="http://schemas.openxmlformats.org/officeDocument/2006/relationships">
  <sheetPr codeName="Chart102"/>
  <sheetViews>
    <sheetView zoomScale="70" workbookViewId="0"/>
  </sheetViews>
  <pageMargins left="0.7" right="0.7" top="0.75" bottom="0.75" header="0.3" footer="0.3"/>
  <drawing r:id="rId1"/>
</chartsheet>
</file>

<file path=xl/chartsheets/sheet52.xml><?xml version="1.0" encoding="utf-8"?>
<chartsheet xmlns="http://schemas.openxmlformats.org/spreadsheetml/2006/main" xmlns:r="http://schemas.openxmlformats.org/officeDocument/2006/relationships">
  <sheetPr codeName="Chart103"/>
  <sheetViews>
    <sheetView zoomScale="70" workbookViewId="0"/>
  </sheetViews>
  <pageMargins left="0.7" right="0.7" top="0.75" bottom="0.75" header="0.3" footer="0.3"/>
  <drawing r:id="rId1"/>
</chartsheet>
</file>

<file path=xl/chartsheets/sheet53.xml><?xml version="1.0" encoding="utf-8"?>
<chartsheet xmlns="http://schemas.openxmlformats.org/spreadsheetml/2006/main" xmlns:r="http://schemas.openxmlformats.org/officeDocument/2006/relationships">
  <sheetPr codeName="Chart46"/>
  <sheetViews>
    <sheetView zoomScale="70" workbookViewId="0"/>
  </sheetViews>
  <pageMargins left="0.7" right="0.7" top="0.75" bottom="0.75" header="0.3" footer="0.3"/>
  <drawing r:id="rId1"/>
</chartsheet>
</file>

<file path=xl/chartsheets/sheet54.xml><?xml version="1.0" encoding="utf-8"?>
<chartsheet xmlns="http://schemas.openxmlformats.org/spreadsheetml/2006/main" xmlns:r="http://schemas.openxmlformats.org/officeDocument/2006/relationships">
  <sheetPr codeName="Chart104"/>
  <sheetViews>
    <sheetView zoomScale="70" workbookViewId="0"/>
  </sheetViews>
  <pageMargins left="0.7" right="0.7" top="0.75" bottom="0.75" header="0.3" footer="0.3"/>
  <drawing r:id="rId1"/>
</chartsheet>
</file>

<file path=xl/chartsheets/sheet55.xml><?xml version="1.0" encoding="utf-8"?>
<chartsheet xmlns="http://schemas.openxmlformats.org/spreadsheetml/2006/main" xmlns:r="http://schemas.openxmlformats.org/officeDocument/2006/relationships">
  <sheetPr codeName="Chart105"/>
  <sheetViews>
    <sheetView zoomScale="70" workbookViewId="0"/>
  </sheetViews>
  <pageMargins left="0.7" right="0.7" top="0.75" bottom="0.75" header="0.3" footer="0.3"/>
  <drawing r:id="rId1"/>
</chartsheet>
</file>

<file path=xl/chartsheets/sheet56.xml><?xml version="1.0" encoding="utf-8"?>
<chartsheet xmlns="http://schemas.openxmlformats.org/spreadsheetml/2006/main" xmlns:r="http://schemas.openxmlformats.org/officeDocument/2006/relationships">
  <sheetPr codeName="Chart106"/>
  <sheetViews>
    <sheetView zoomScale="70" workbookViewId="0"/>
  </sheetViews>
  <pageMargins left="0.7" right="0.7" top="0.75" bottom="0.75" header="0.3" footer="0.3"/>
  <drawing r:id="rId1"/>
</chartsheet>
</file>

<file path=xl/chartsheets/sheet57.xml><?xml version="1.0" encoding="utf-8"?>
<chartsheet xmlns="http://schemas.openxmlformats.org/spreadsheetml/2006/main" xmlns:r="http://schemas.openxmlformats.org/officeDocument/2006/relationships">
  <sheetPr codeName="Chart107"/>
  <sheetViews>
    <sheetView zoomScale="70" workbookViewId="0"/>
  </sheetViews>
  <pageMargins left="0.7" right="0.7" top="0.75" bottom="0.75" header="0.3" footer="0.3"/>
  <drawing r:id="rId1"/>
</chartsheet>
</file>

<file path=xl/chartsheets/sheet58.xml><?xml version="1.0" encoding="utf-8"?>
<chartsheet xmlns="http://schemas.openxmlformats.org/spreadsheetml/2006/main" xmlns:r="http://schemas.openxmlformats.org/officeDocument/2006/relationships">
  <sheetPr codeName="Chart47"/>
  <sheetViews>
    <sheetView zoomScale="70" workbookViewId="0"/>
  </sheetViews>
  <pageMargins left="0.7" right="0.7" top="0.75" bottom="0.75" header="0.3" footer="0.3"/>
  <drawing r:id="rId1"/>
</chartsheet>
</file>

<file path=xl/chartsheets/sheet59.xml><?xml version="1.0" encoding="utf-8"?>
<chartsheet xmlns="http://schemas.openxmlformats.org/spreadsheetml/2006/main" xmlns:r="http://schemas.openxmlformats.org/officeDocument/2006/relationships">
  <sheetPr codeName="Chart108"/>
  <sheetViews>
    <sheetView zoomScale="7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8"/>
  <sheetViews>
    <sheetView zoomScale="70" workbookViewId="0"/>
  </sheetViews>
  <pageMargins left="0.7" right="0.7" top="0.75" bottom="0.75" header="0.3" footer="0.3"/>
  <drawing r:id="rId1"/>
</chartsheet>
</file>

<file path=xl/chartsheets/sheet60.xml><?xml version="1.0" encoding="utf-8"?>
<chartsheet xmlns="http://schemas.openxmlformats.org/spreadsheetml/2006/main" xmlns:r="http://schemas.openxmlformats.org/officeDocument/2006/relationships">
  <sheetPr codeName="Chart48"/>
  <sheetViews>
    <sheetView zoomScale="70" workbookViewId="0"/>
  </sheetViews>
  <pageMargins left="0.7" right="0.7" top="0.75" bottom="0.75" header="0.3" footer="0.3"/>
  <drawing r:id="rId1"/>
</chartsheet>
</file>

<file path=xl/chartsheets/sheet61.xml><?xml version="1.0" encoding="utf-8"?>
<chartsheet xmlns="http://schemas.openxmlformats.org/spreadsheetml/2006/main" xmlns:r="http://schemas.openxmlformats.org/officeDocument/2006/relationships">
  <sheetPr codeName="Chart109"/>
  <sheetViews>
    <sheetView zoomScale="70" workbookViewId="0"/>
  </sheetViews>
  <pageMargins left="0.7" right="0.7" top="0.75" bottom="0.75" header="0.3" footer="0.3"/>
  <drawing r:id="rId1"/>
</chartsheet>
</file>

<file path=xl/chartsheets/sheet62.xml><?xml version="1.0" encoding="utf-8"?>
<chartsheet xmlns="http://schemas.openxmlformats.org/spreadsheetml/2006/main" xmlns:r="http://schemas.openxmlformats.org/officeDocument/2006/relationships">
  <sheetPr codeName="Chart49"/>
  <sheetViews>
    <sheetView zoomScale="70" workbookViewId="0"/>
  </sheetViews>
  <pageMargins left="0.7" right="0.7" top="0.75" bottom="0.75" header="0.3" footer="0.3"/>
  <drawing r:id="rId1"/>
</chartsheet>
</file>

<file path=xl/chartsheets/sheet63.xml><?xml version="1.0" encoding="utf-8"?>
<chartsheet xmlns="http://schemas.openxmlformats.org/spreadsheetml/2006/main" xmlns:r="http://schemas.openxmlformats.org/officeDocument/2006/relationships">
  <sheetPr codeName="Chart50"/>
  <sheetViews>
    <sheetView zoomScale="70" workbookViewId="0"/>
  </sheetViews>
  <pageMargins left="0.7" right="0.7" top="0.75" bottom="0.75" header="0.3" footer="0.3"/>
  <drawing r:id="rId1"/>
</chartsheet>
</file>

<file path=xl/chartsheets/sheet64.xml><?xml version="1.0" encoding="utf-8"?>
<chartsheet xmlns="http://schemas.openxmlformats.org/spreadsheetml/2006/main" xmlns:r="http://schemas.openxmlformats.org/officeDocument/2006/relationships">
  <sheetPr codeName="Chart51"/>
  <sheetViews>
    <sheetView zoomScale="70" workbookViewId="0"/>
  </sheetViews>
  <pageMargins left="0.7" right="0.7" top="0.75" bottom="0.75" header="0.3" footer="0.3"/>
  <drawing r:id="rId1"/>
</chartsheet>
</file>

<file path=xl/chartsheets/sheet65.xml><?xml version="1.0" encoding="utf-8"?>
<chartsheet xmlns="http://schemas.openxmlformats.org/spreadsheetml/2006/main" xmlns:r="http://schemas.openxmlformats.org/officeDocument/2006/relationships">
  <sheetPr codeName="Chart52"/>
  <sheetViews>
    <sheetView zoomScale="70" workbookViewId="0"/>
  </sheetViews>
  <pageMargins left="0.7" right="0.7" top="0.75" bottom="0.75" header="0.3" footer="0.3"/>
  <drawing r:id="rId1"/>
</chartsheet>
</file>

<file path=xl/chartsheets/sheet66.xml><?xml version="1.0" encoding="utf-8"?>
<chartsheet xmlns="http://schemas.openxmlformats.org/spreadsheetml/2006/main" xmlns:r="http://schemas.openxmlformats.org/officeDocument/2006/relationships">
  <sheetPr codeName="Chart53"/>
  <sheetViews>
    <sheetView zoomScale="70" workbookViewId="0"/>
  </sheetViews>
  <pageMargins left="0.7" right="0.7" top="0.75" bottom="0.75" header="0.3" footer="0.3"/>
  <drawing r:id="rId1"/>
</chartsheet>
</file>

<file path=xl/chartsheets/sheet67.xml><?xml version="1.0" encoding="utf-8"?>
<chartsheet xmlns="http://schemas.openxmlformats.org/spreadsheetml/2006/main" xmlns:r="http://schemas.openxmlformats.org/officeDocument/2006/relationships">
  <sheetPr codeName="Chart54"/>
  <sheetViews>
    <sheetView zoomScale="70" workbookViewId="0"/>
  </sheetViews>
  <pageMargins left="0.7" right="0.7" top="0.75" bottom="0.75" header="0.3" footer="0.3"/>
  <drawing r:id="rId1"/>
</chartsheet>
</file>

<file path=xl/chartsheets/sheet68.xml><?xml version="1.0" encoding="utf-8"?>
<chartsheet xmlns="http://schemas.openxmlformats.org/spreadsheetml/2006/main" xmlns:r="http://schemas.openxmlformats.org/officeDocument/2006/relationships">
  <sheetPr codeName="Chart55"/>
  <sheetViews>
    <sheetView zoomScale="70" workbookViewId="0"/>
  </sheetViews>
  <pageMargins left="0.7" right="0.7" top="0.75" bottom="0.75" header="0.3" footer="0.3"/>
  <drawing r:id="rId1"/>
</chartsheet>
</file>

<file path=xl/chartsheets/sheet69.xml><?xml version="1.0" encoding="utf-8"?>
<chartsheet xmlns="http://schemas.openxmlformats.org/spreadsheetml/2006/main" xmlns:r="http://schemas.openxmlformats.org/officeDocument/2006/relationships">
  <sheetPr codeName="Chart56"/>
  <sheetViews>
    <sheetView zoomScale="7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10"/>
  <sheetViews>
    <sheetView zoomScale="70" workbookViewId="0"/>
  </sheetViews>
  <pageMargins left="0.7" right="0.7" top="0.75" bottom="0.75" header="0.3" footer="0.3"/>
  <drawing r:id="rId1"/>
</chartsheet>
</file>

<file path=xl/chartsheets/sheet70.xml><?xml version="1.0" encoding="utf-8"?>
<chartsheet xmlns="http://schemas.openxmlformats.org/spreadsheetml/2006/main" xmlns:r="http://schemas.openxmlformats.org/officeDocument/2006/relationships">
  <sheetPr codeName="Chart57"/>
  <sheetViews>
    <sheetView zoomScale="70" workbookViewId="0"/>
  </sheetViews>
  <pageMargins left="0.7" right="0.7" top="0.75" bottom="0.75" header="0.3" footer="0.3"/>
  <drawing r:id="rId1"/>
</chartsheet>
</file>

<file path=xl/chartsheets/sheet71.xml><?xml version="1.0" encoding="utf-8"?>
<chartsheet xmlns="http://schemas.openxmlformats.org/spreadsheetml/2006/main" xmlns:r="http://schemas.openxmlformats.org/officeDocument/2006/relationships">
  <sheetPr codeName="Chart58"/>
  <sheetViews>
    <sheetView zoomScale="70" workbookViewId="0"/>
  </sheetViews>
  <pageMargins left="0.7" right="0.7" top="0.75" bottom="0.75" header="0.3" footer="0.3"/>
  <drawing r:id="rId1"/>
</chartsheet>
</file>

<file path=xl/chartsheets/sheet72.xml><?xml version="1.0" encoding="utf-8"?>
<chartsheet xmlns="http://schemas.openxmlformats.org/spreadsheetml/2006/main" xmlns:r="http://schemas.openxmlformats.org/officeDocument/2006/relationships">
  <sheetPr codeName="Chart60"/>
  <sheetViews>
    <sheetView zoomScale="70" workbookViewId="0"/>
  </sheetViews>
  <pageMargins left="0.7" right="0.7" top="0.75" bottom="0.75" header="0.3" footer="0.3"/>
  <drawing r:id="rId1"/>
</chartsheet>
</file>

<file path=xl/chartsheets/sheet73.xml><?xml version="1.0" encoding="utf-8"?>
<chartsheet xmlns="http://schemas.openxmlformats.org/spreadsheetml/2006/main" xmlns:r="http://schemas.openxmlformats.org/officeDocument/2006/relationships">
  <sheetPr codeName="Chart61"/>
  <sheetViews>
    <sheetView zoomScale="70" workbookViewId="0"/>
  </sheetViews>
  <pageMargins left="0.7" right="0.7" top="0.75" bottom="0.75" header="0.3" footer="0.3"/>
  <drawing r:id="rId1"/>
</chartsheet>
</file>

<file path=xl/chartsheets/sheet74.xml><?xml version="1.0" encoding="utf-8"?>
<chartsheet xmlns="http://schemas.openxmlformats.org/spreadsheetml/2006/main" xmlns:r="http://schemas.openxmlformats.org/officeDocument/2006/relationships">
  <sheetPr codeName="Chart62"/>
  <sheetViews>
    <sheetView zoomScale="70" workbookViewId="0"/>
  </sheetViews>
  <pageMargins left="0.7" right="0.7" top="0.75" bottom="0.75" header="0.3" footer="0.3"/>
  <drawing r:id="rId1"/>
</chartsheet>
</file>

<file path=xl/chartsheets/sheet75.xml><?xml version="1.0" encoding="utf-8"?>
<chartsheet xmlns="http://schemas.openxmlformats.org/spreadsheetml/2006/main" xmlns:r="http://schemas.openxmlformats.org/officeDocument/2006/relationships">
  <sheetPr codeName="Chart63"/>
  <sheetViews>
    <sheetView zoomScale="70" workbookViewId="0"/>
  </sheetViews>
  <pageMargins left="0.7" right="0.7" top="0.75" bottom="0.75" header="0.3" footer="0.3"/>
  <drawing r:id="rId1"/>
</chartsheet>
</file>

<file path=xl/chartsheets/sheet76.xml><?xml version="1.0" encoding="utf-8"?>
<chartsheet xmlns="http://schemas.openxmlformats.org/spreadsheetml/2006/main" xmlns:r="http://schemas.openxmlformats.org/officeDocument/2006/relationships">
  <sheetPr codeName="Chart64"/>
  <sheetViews>
    <sheetView zoomScale="70" workbookViewId="0"/>
  </sheetViews>
  <pageMargins left="0.7" right="0.7" top="0.75" bottom="0.75" header="0.3" footer="0.3"/>
  <drawing r:id="rId1"/>
</chartsheet>
</file>

<file path=xl/chartsheets/sheet77.xml><?xml version="1.0" encoding="utf-8"?>
<chartsheet xmlns="http://schemas.openxmlformats.org/spreadsheetml/2006/main" xmlns:r="http://schemas.openxmlformats.org/officeDocument/2006/relationships">
  <sheetPr codeName="Chart65"/>
  <sheetViews>
    <sheetView zoomScale="70" workbookViewId="0"/>
  </sheetViews>
  <pageMargins left="0.7" right="0.7" top="0.75" bottom="0.75" header="0.3" footer="0.3"/>
  <drawing r:id="rId1"/>
</chartsheet>
</file>

<file path=xl/chartsheets/sheet78.xml><?xml version="1.0" encoding="utf-8"?>
<chartsheet xmlns="http://schemas.openxmlformats.org/spreadsheetml/2006/main" xmlns:r="http://schemas.openxmlformats.org/officeDocument/2006/relationships">
  <sheetPr codeName="Chart66"/>
  <sheetViews>
    <sheetView zoomScale="70" workbookViewId="0"/>
  </sheetViews>
  <pageMargins left="0.7" right="0.7" top="0.75" bottom="0.75" header="0.3" footer="0.3"/>
  <drawing r:id="rId1"/>
</chartsheet>
</file>

<file path=xl/chartsheets/sheet79.xml><?xml version="1.0" encoding="utf-8"?>
<chartsheet xmlns="http://schemas.openxmlformats.org/spreadsheetml/2006/main" xmlns:r="http://schemas.openxmlformats.org/officeDocument/2006/relationships">
  <sheetPr codeName="Chart67"/>
  <sheetViews>
    <sheetView zoomScale="70"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9"/>
  <sheetViews>
    <sheetView zoomScale="70" workbookViewId="0"/>
  </sheetViews>
  <pageMargins left="0.7" right="0.7" top="0.75" bottom="0.75" header="0.3" footer="0.3"/>
  <drawing r:id="rId1"/>
</chartsheet>
</file>

<file path=xl/chartsheets/sheet80.xml><?xml version="1.0" encoding="utf-8"?>
<chartsheet xmlns="http://schemas.openxmlformats.org/spreadsheetml/2006/main" xmlns:r="http://schemas.openxmlformats.org/officeDocument/2006/relationships">
  <sheetPr codeName="Chart68"/>
  <sheetViews>
    <sheetView zoomScale="70" workbookViewId="0"/>
  </sheetViews>
  <pageMargins left="0.7" right="0.7" top="0.75" bottom="0.75" header="0.3" footer="0.3"/>
  <drawing r:id="rId1"/>
</chartsheet>
</file>

<file path=xl/chartsheets/sheet81.xml><?xml version="1.0" encoding="utf-8"?>
<chartsheet xmlns="http://schemas.openxmlformats.org/spreadsheetml/2006/main" xmlns:r="http://schemas.openxmlformats.org/officeDocument/2006/relationships">
  <sheetPr codeName="Chart69"/>
  <sheetViews>
    <sheetView zoomScale="70" workbookViewId="0"/>
  </sheetViews>
  <pageMargins left="0.7" right="0.7" top="0.75" bottom="0.75" header="0.3" footer="0.3"/>
  <drawing r:id="rId1"/>
</chartsheet>
</file>

<file path=xl/chartsheets/sheet82.xml><?xml version="1.0" encoding="utf-8"?>
<chartsheet xmlns="http://schemas.openxmlformats.org/spreadsheetml/2006/main" xmlns:r="http://schemas.openxmlformats.org/officeDocument/2006/relationships">
  <sheetPr codeName="Chart70"/>
  <sheetViews>
    <sheetView zoomScale="70" workbookViewId="0"/>
  </sheetViews>
  <pageMargins left="0.7" right="0.7" top="0.75" bottom="0.75" header="0.3" footer="0.3"/>
  <drawing r:id="rId1"/>
</chartsheet>
</file>

<file path=xl/chartsheets/sheet83.xml><?xml version="1.0" encoding="utf-8"?>
<chartsheet xmlns="http://schemas.openxmlformats.org/spreadsheetml/2006/main" xmlns:r="http://schemas.openxmlformats.org/officeDocument/2006/relationships">
  <sheetPr codeName="Chart71"/>
  <sheetViews>
    <sheetView zoomScale="70" workbookViewId="0"/>
  </sheetViews>
  <pageMargins left="0.7" right="0.7" top="0.75" bottom="0.75" header="0.3" footer="0.3"/>
  <drawing r:id="rId1"/>
</chartsheet>
</file>

<file path=xl/chartsheets/sheet84.xml><?xml version="1.0" encoding="utf-8"?>
<chartsheet xmlns="http://schemas.openxmlformats.org/spreadsheetml/2006/main" xmlns:r="http://schemas.openxmlformats.org/officeDocument/2006/relationships">
  <sheetPr codeName="Chart72"/>
  <sheetViews>
    <sheetView zoomScale="70" workbookViewId="0"/>
  </sheetViews>
  <pageMargins left="0.7" right="0.7" top="0.75" bottom="0.75" header="0.3" footer="0.3"/>
  <drawing r:id="rId1"/>
</chartsheet>
</file>

<file path=xl/chartsheets/sheet85.xml><?xml version="1.0" encoding="utf-8"?>
<chartsheet xmlns="http://schemas.openxmlformats.org/spreadsheetml/2006/main" xmlns:r="http://schemas.openxmlformats.org/officeDocument/2006/relationships">
  <sheetPr codeName="Chart74"/>
  <sheetViews>
    <sheetView zoomScale="70" workbookViewId="0"/>
  </sheetViews>
  <pageMargins left="0.7" right="0.7" top="0.75" bottom="0.75" header="0.3" footer="0.3"/>
  <drawing r:id="rId1"/>
</chartsheet>
</file>

<file path=xl/chartsheets/sheet86.xml><?xml version="1.0" encoding="utf-8"?>
<chartsheet xmlns="http://schemas.openxmlformats.org/spreadsheetml/2006/main" xmlns:r="http://schemas.openxmlformats.org/officeDocument/2006/relationships">
  <sheetPr codeName="Chart73"/>
  <sheetViews>
    <sheetView zoomScale="70" workbookViewId="0"/>
  </sheetViews>
  <pageMargins left="0.7" right="0.7" top="0.75" bottom="0.75" header="0.3" footer="0.3"/>
  <drawing r:id="rId1"/>
</chartsheet>
</file>

<file path=xl/chartsheets/sheet87.xml><?xml version="1.0" encoding="utf-8"?>
<chartsheet xmlns="http://schemas.openxmlformats.org/spreadsheetml/2006/main" xmlns:r="http://schemas.openxmlformats.org/officeDocument/2006/relationships">
  <sheetPr codeName="Chart76"/>
  <sheetViews>
    <sheetView zoomScale="70" workbookViewId="0"/>
  </sheetViews>
  <pageMargins left="0.7" right="0.7" top="0.75" bottom="0.75" header="0.3" footer="0.3"/>
  <drawing r:id="rId1"/>
</chartsheet>
</file>

<file path=xl/chartsheets/sheet88.xml><?xml version="1.0" encoding="utf-8"?>
<chartsheet xmlns="http://schemas.openxmlformats.org/spreadsheetml/2006/main" xmlns:r="http://schemas.openxmlformats.org/officeDocument/2006/relationships">
  <sheetPr codeName="Chart75"/>
  <sheetViews>
    <sheetView zoomScale="70" workbookViewId="0"/>
  </sheetViews>
  <pageMargins left="0.7" right="0.7" top="0.75" bottom="0.75" header="0.3" footer="0.3"/>
  <drawing r:id="rId1"/>
</chartsheet>
</file>

<file path=xl/chartsheets/sheet89.xml><?xml version="1.0" encoding="utf-8"?>
<chartsheet xmlns="http://schemas.openxmlformats.org/spreadsheetml/2006/main" xmlns:r="http://schemas.openxmlformats.org/officeDocument/2006/relationships">
  <sheetPr codeName="Chart77"/>
  <sheetViews>
    <sheetView zoomScale="70"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11"/>
  <sheetViews>
    <sheetView zoomScale="70" workbookViewId="0"/>
  </sheetViews>
  <pageMargins left="0.7" right="0.7" top="0.75" bottom="0.75" header="0.3" footer="0.3"/>
  <drawing r:id="rId1"/>
</chartsheet>
</file>

<file path=xl/chartsheets/sheet90.xml><?xml version="1.0" encoding="utf-8"?>
<chartsheet xmlns="http://schemas.openxmlformats.org/spreadsheetml/2006/main" xmlns:r="http://schemas.openxmlformats.org/officeDocument/2006/relationships">
  <sheetPr codeName="Chart78"/>
  <sheetViews>
    <sheetView zoomScale="70" workbookViewId="0"/>
  </sheetViews>
  <pageMargins left="0.7" right="0.7" top="0.75" bottom="0.75" header="0.3" footer="0.3"/>
  <drawing r:id="rId1"/>
</chartsheet>
</file>

<file path=xl/chartsheets/sheet91.xml><?xml version="1.0" encoding="utf-8"?>
<chartsheet xmlns="http://schemas.openxmlformats.org/spreadsheetml/2006/main" xmlns:r="http://schemas.openxmlformats.org/officeDocument/2006/relationships">
  <sheetPr codeName="Chart79"/>
  <sheetViews>
    <sheetView zoomScale="70" workbookViewId="0"/>
  </sheetViews>
  <pageMargins left="0.7" right="0.7" top="0.75" bottom="0.75" header="0.3" footer="0.3"/>
  <drawing r:id="rId1"/>
</chartsheet>
</file>

<file path=xl/chartsheets/sheet92.xml><?xml version="1.0" encoding="utf-8"?>
<chartsheet xmlns="http://schemas.openxmlformats.org/spreadsheetml/2006/main" xmlns:r="http://schemas.openxmlformats.org/officeDocument/2006/relationships">
  <sheetPr codeName="Chart80"/>
  <sheetViews>
    <sheetView zoomScale="70" workbookViewId="0"/>
  </sheetViews>
  <pageMargins left="0.7" right="0.7" top="0.75" bottom="0.75" header="0.3" footer="0.3"/>
  <drawing r:id="rId1"/>
</chartsheet>
</file>

<file path=xl/chartsheets/sheet93.xml><?xml version="1.0" encoding="utf-8"?>
<chartsheet xmlns="http://schemas.openxmlformats.org/spreadsheetml/2006/main" xmlns:r="http://schemas.openxmlformats.org/officeDocument/2006/relationships">
  <sheetPr codeName="Chart81"/>
  <sheetViews>
    <sheetView zoomScale="70" workbookViewId="0"/>
  </sheetViews>
  <pageMargins left="0.7" right="0.7" top="0.75" bottom="0.75" header="0.3" footer="0.3"/>
  <drawing r:id="rId1"/>
</chartsheet>
</file>

<file path=xl/chartsheets/sheet94.xml><?xml version="1.0" encoding="utf-8"?>
<chartsheet xmlns="http://schemas.openxmlformats.org/spreadsheetml/2006/main" xmlns:r="http://schemas.openxmlformats.org/officeDocument/2006/relationships">
  <sheetPr codeName="Chart82"/>
  <sheetViews>
    <sheetView zoomScale="70" workbookViewId="0"/>
  </sheetViews>
  <pageMargins left="0.7" right="0.7" top="0.75" bottom="0.75" header="0.3" footer="0.3"/>
  <drawing r:id="rId1"/>
</chartsheet>
</file>

<file path=xl/chartsheets/sheet95.xml><?xml version="1.0" encoding="utf-8"?>
<chartsheet xmlns="http://schemas.openxmlformats.org/spreadsheetml/2006/main" xmlns:r="http://schemas.openxmlformats.org/officeDocument/2006/relationships">
  <sheetPr codeName="Chart110"/>
  <sheetViews>
    <sheetView zoomScale="70" workbookViewId="0"/>
  </sheetViews>
  <pageMargins left="0.7" right="0.7" top="0.75" bottom="0.75" header="0.3" footer="0.3"/>
  <drawing r:id="rId1"/>
</chartsheet>
</file>

<file path=xl/chartsheets/sheet96.xml><?xml version="1.0" encoding="utf-8"?>
<chartsheet xmlns="http://schemas.openxmlformats.org/spreadsheetml/2006/main" xmlns:r="http://schemas.openxmlformats.org/officeDocument/2006/relationships">
  <sheetPr codeName="Chart111"/>
  <sheetViews>
    <sheetView zoomScale="70" workbookViewId="0"/>
  </sheetViews>
  <pageMargins left="0.7" right="0.7" top="0.75" bottom="0.75" header="0.3" footer="0.3"/>
  <drawing r:id="rId1"/>
</chartsheet>
</file>

<file path=xl/chartsheets/sheet97.xml><?xml version="1.0" encoding="utf-8"?>
<chartsheet xmlns="http://schemas.openxmlformats.org/spreadsheetml/2006/main" xmlns:r="http://schemas.openxmlformats.org/officeDocument/2006/relationships">
  <sheetPr codeName="Chart112"/>
  <sheetViews>
    <sheetView zoomScale="70" workbookViewId="0"/>
  </sheetViews>
  <pageMargins left="0.7" right="0.7" top="0.75" bottom="0.75" header="0.3" footer="0.3"/>
  <drawing r:id="rId1"/>
</chartsheet>
</file>

<file path=xl/chartsheets/sheet98.xml><?xml version="1.0" encoding="utf-8"?>
<chartsheet xmlns="http://schemas.openxmlformats.org/spreadsheetml/2006/main" xmlns:r="http://schemas.openxmlformats.org/officeDocument/2006/relationships">
  <sheetPr codeName="Chart113"/>
  <sheetViews>
    <sheetView zoomScale="70" workbookViewId="0"/>
  </sheetViews>
  <pageMargins left="0.7" right="0.7" top="0.75" bottom="0.75" header="0.3" footer="0.3"/>
  <drawing r:id="rId1"/>
</chartsheet>
</file>

<file path=xl/chartsheets/sheet99.xml><?xml version="1.0" encoding="utf-8"?>
<chartsheet xmlns="http://schemas.openxmlformats.org/spreadsheetml/2006/main" xmlns:r="http://schemas.openxmlformats.org/officeDocument/2006/relationships">
  <sheetPr codeName="Chart114"/>
  <sheetViews>
    <sheetView zoomScale="7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9.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100.xml"/></Relationships>
</file>

<file path=xl/drawings/drawing1.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563429" cy="629274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0.xml><?xml version="1.0" encoding="utf-8"?>
<xdr:wsDr xmlns:xdr="http://schemas.openxmlformats.org/drawingml/2006/spreadsheetDrawing" xmlns:a="http://schemas.openxmlformats.org/drawingml/2006/main">
  <xdr:absoluteAnchor>
    <xdr:pos x="0" y="0"/>
    <xdr:ext cx="856342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1.xml><?xml version="1.0" encoding="utf-8"?>
<xdr:wsDr xmlns:xdr="http://schemas.openxmlformats.org/drawingml/2006/spreadsheetDrawing" xmlns:a="http://schemas.openxmlformats.org/drawingml/2006/main">
  <xdr:absoluteAnchor>
    <xdr:pos x="0" y="0"/>
    <xdr:ext cx="8563429" cy="61232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2.xml><?xml version="1.0" encoding="utf-8"?>
<xdr:wsDr xmlns:xdr="http://schemas.openxmlformats.org/drawingml/2006/spreadsheetDrawing" xmlns:a="http://schemas.openxmlformats.org/drawingml/2006/main">
  <xdr:absoluteAnchor>
    <xdr:pos x="0" y="0"/>
    <xdr:ext cx="856342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3.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4.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5.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6.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7.xml><?xml version="1.0" encoding="utf-8"?>
<xdr:wsDr xmlns:xdr="http://schemas.openxmlformats.org/drawingml/2006/spreadsheetDrawing" xmlns:a="http://schemas.openxmlformats.org/drawingml/2006/main">
  <xdr:absoluteAnchor>
    <xdr:pos x="0" y="0"/>
    <xdr:ext cx="8563429" cy="61504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8.xml><?xml version="1.0" encoding="utf-8"?>
<xdr:wsDr xmlns:xdr="http://schemas.openxmlformats.org/drawingml/2006/spreadsheetDrawing" xmlns:a="http://schemas.openxmlformats.org/drawingml/2006/main">
  <xdr:absoluteAnchor>
    <xdr:pos x="0" y="0"/>
    <xdr:ext cx="8563429" cy="61368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9.xml><?xml version="1.0" encoding="utf-8"?>
<xdr:wsDr xmlns:xdr="http://schemas.openxmlformats.org/drawingml/2006/spreadsheetDrawing" xmlns:a="http://schemas.openxmlformats.org/drawingml/2006/main">
  <xdr:absoluteAnchor>
    <xdr:pos x="0" y="0"/>
    <xdr:ext cx="8563429" cy="6191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25400" y="-38100"/>
    <xdr:ext cx="8563429" cy="620213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0.xml><?xml version="1.0" encoding="utf-8"?>
<xdr:wsDr xmlns:xdr="http://schemas.openxmlformats.org/drawingml/2006/spreadsheetDrawing" xmlns:a="http://schemas.openxmlformats.org/drawingml/2006/main">
  <xdr:absoluteAnchor>
    <xdr:pos x="0" y="0"/>
    <xdr:ext cx="8563429" cy="6191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1.xml><?xml version="1.0" encoding="utf-8"?>
<xdr:wsDr xmlns:xdr="http://schemas.openxmlformats.org/drawingml/2006/spreadsheetDrawing" xmlns:a="http://schemas.openxmlformats.org/drawingml/2006/main">
  <xdr:absoluteAnchor>
    <xdr:pos x="0" y="0"/>
    <xdr:ext cx="8563429" cy="6096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2.xml><?xml version="1.0" encoding="utf-8"?>
<xdr:wsDr xmlns:xdr="http://schemas.openxmlformats.org/drawingml/2006/spreadsheetDrawing" xmlns:a="http://schemas.openxmlformats.org/drawingml/2006/main">
  <xdr:absoluteAnchor>
    <xdr:pos x="0" y="0"/>
    <xdr:ext cx="8563429" cy="61504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3.xml><?xml version="1.0" encoding="utf-8"?>
<xdr:wsDr xmlns:xdr="http://schemas.openxmlformats.org/drawingml/2006/spreadsheetDrawing" xmlns:a="http://schemas.openxmlformats.org/drawingml/2006/main">
  <xdr:absoluteAnchor>
    <xdr:pos x="0" y="0"/>
    <xdr:ext cx="8563429" cy="62592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4.xml><?xml version="1.0" encoding="utf-8"?>
<xdr:wsDr xmlns:xdr="http://schemas.openxmlformats.org/drawingml/2006/spreadsheetDrawing" xmlns:a="http://schemas.openxmlformats.org/drawingml/2006/main">
  <xdr:absoluteAnchor>
    <xdr:pos x="0" y="0"/>
    <xdr:ext cx="856342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5.xml><?xml version="1.0" encoding="utf-8"?>
<xdr:wsDr xmlns:xdr="http://schemas.openxmlformats.org/drawingml/2006/spreadsheetDrawing" xmlns:a="http://schemas.openxmlformats.org/drawingml/2006/main">
  <xdr:absoluteAnchor>
    <xdr:pos x="0" y="0"/>
    <xdr:ext cx="8563429" cy="616403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6.xml><?xml version="1.0" encoding="utf-8"?>
<xdr:wsDr xmlns:xdr="http://schemas.openxmlformats.org/drawingml/2006/spreadsheetDrawing" xmlns:a="http://schemas.openxmlformats.org/drawingml/2006/main">
  <xdr:absoluteAnchor>
    <xdr:pos x="0" y="0"/>
    <xdr:ext cx="8563429" cy="617764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7.xml><?xml version="1.0" encoding="utf-8"?>
<xdr:wsDr xmlns:xdr="http://schemas.openxmlformats.org/drawingml/2006/spreadsheetDrawing" xmlns:a="http://schemas.openxmlformats.org/drawingml/2006/main">
  <xdr:absoluteAnchor>
    <xdr:pos x="0" y="0"/>
    <xdr:ext cx="8563429" cy="6191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8.xml><?xml version="1.0" encoding="utf-8"?>
<xdr:wsDr xmlns:xdr="http://schemas.openxmlformats.org/drawingml/2006/spreadsheetDrawing" xmlns:a="http://schemas.openxmlformats.org/drawingml/2006/main">
  <xdr:absoluteAnchor>
    <xdr:pos x="0" y="0"/>
    <xdr:ext cx="8563429" cy="623207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563429" cy="63137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803821" cy="63137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46844"/>
    <xdr:ext cx="8563429" cy="621088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27215" y="136071"/>
    <xdr:ext cx="8563429" cy="6082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1"/>
    <xdr:ext cx="8563429" cy="623207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563429" cy="6191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54429" y="-1"/>
    <xdr:ext cx="8749393" cy="63273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63429" cy="623207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56342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563429" cy="62592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563429" cy="61368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46844"/>
    <xdr:ext cx="8563429" cy="61990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8563429" cy="62184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8563429" cy="6191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40821" y="-27215"/>
    <xdr:ext cx="8563429" cy="621846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856342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8563429" cy="617764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1"/>
    <xdr:ext cx="8563429" cy="615042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27</xdr:col>
      <xdr:colOff>390525</xdr:colOff>
      <xdr:row>20</xdr:row>
      <xdr:rowOff>0</xdr:rowOff>
    </xdr:from>
    <xdr:to>
      <xdr:col>35</xdr:col>
      <xdr:colOff>85725</xdr:colOff>
      <xdr:row>30</xdr:row>
      <xdr:rowOff>0</xdr:rowOff>
    </xdr:to>
    <xdr:graphicFrame macro="">
      <xdr:nvGraphicFramePr>
        <xdr:cNvPr id="1567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447675</xdr:colOff>
      <xdr:row>30</xdr:row>
      <xdr:rowOff>0</xdr:rowOff>
    </xdr:from>
    <xdr:to>
      <xdr:col>35</xdr:col>
      <xdr:colOff>352425</xdr:colOff>
      <xdr:row>40</xdr:row>
      <xdr:rowOff>0</xdr:rowOff>
    </xdr:to>
    <xdr:graphicFrame macro="">
      <xdr:nvGraphicFramePr>
        <xdr:cNvPr id="1567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absoluteAnchor>
    <xdr:pos x="0" y="1"/>
    <xdr:ext cx="8563429" cy="615042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8563429" cy="619124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8563429" cy="61232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40821"/>
    <xdr:ext cx="8563429" cy="6159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8681357" cy="6159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27214" y="-40821"/>
    <xdr:ext cx="8563429" cy="624567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27214" y="-40821"/>
    <xdr:ext cx="8563429" cy="623207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xdr:wsDr xmlns:xdr="http://schemas.openxmlformats.org/drawingml/2006/spreadsheetDrawing" xmlns:a="http://schemas.openxmlformats.org/drawingml/2006/main">
  <xdr:absoluteAnchor>
    <xdr:pos x="27214" y="-40821"/>
    <xdr:ext cx="8563429" cy="62184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absoluteAnchor>
    <xdr:pos x="27214" y="-40821"/>
    <xdr:ext cx="8563429" cy="62184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563429" cy="63137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1.xml><?xml version="1.0" encoding="utf-8"?>
<xdr:wsDr xmlns:xdr="http://schemas.openxmlformats.org/drawingml/2006/spreadsheetDrawing" xmlns:a="http://schemas.openxmlformats.org/drawingml/2006/main">
  <xdr:absoluteAnchor>
    <xdr:pos x="0" y="0"/>
    <xdr:ext cx="8563429" cy="6191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xdr:wsDr xmlns:xdr="http://schemas.openxmlformats.org/drawingml/2006/spreadsheetDrawing" xmlns:a="http://schemas.openxmlformats.org/drawingml/2006/main">
  <xdr:absoluteAnchor>
    <xdr:pos x="0" y="0"/>
    <xdr:ext cx="8563429" cy="616403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absoluteAnchor>
    <xdr:pos x="0" y="0"/>
    <xdr:ext cx="8563429" cy="6082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xdr:wsDr xmlns:xdr="http://schemas.openxmlformats.org/drawingml/2006/spreadsheetDrawing" xmlns:a="http://schemas.openxmlformats.org/drawingml/2006/main">
  <xdr:absoluteAnchor>
    <xdr:pos x="0" y="0"/>
    <xdr:ext cx="8563429" cy="60551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5.xml><?xml version="1.0" encoding="utf-8"?>
<xdr:wsDr xmlns:xdr="http://schemas.openxmlformats.org/drawingml/2006/spreadsheetDrawing" xmlns:a="http://schemas.openxmlformats.org/drawingml/2006/main">
  <xdr:absoluteAnchor>
    <xdr:pos x="0" y="0"/>
    <xdr:ext cx="8563429" cy="61232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xdr:wsDr xmlns:xdr="http://schemas.openxmlformats.org/drawingml/2006/spreadsheetDrawing" xmlns:a="http://schemas.openxmlformats.org/drawingml/2006/main">
  <xdr:absoluteAnchor>
    <xdr:pos x="0" y="0"/>
    <xdr:ext cx="8563429" cy="610960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7.xml><?xml version="1.0" encoding="utf-8"?>
<xdr:wsDr xmlns:xdr="http://schemas.openxmlformats.org/drawingml/2006/spreadsheetDrawing" xmlns:a="http://schemas.openxmlformats.org/drawingml/2006/main">
  <xdr:absoluteAnchor>
    <xdr:pos x="0" y="0"/>
    <xdr:ext cx="8563429" cy="61368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xdr:wsDr xmlns:xdr="http://schemas.openxmlformats.org/drawingml/2006/spreadsheetDrawing" xmlns:a="http://schemas.openxmlformats.org/drawingml/2006/main">
  <xdr:absoluteAnchor>
    <xdr:pos x="0" y="0"/>
    <xdr:ext cx="8563429" cy="61504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9.xml><?xml version="1.0" encoding="utf-8"?>
<xdr:wsDr xmlns:xdr="http://schemas.openxmlformats.org/drawingml/2006/spreadsheetDrawing" xmlns:a="http://schemas.openxmlformats.org/drawingml/2006/main">
  <xdr:absoluteAnchor>
    <xdr:pos x="0" y="0"/>
    <xdr:ext cx="8563429" cy="6204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563429" cy="62456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0.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1.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2.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3.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4.xml><?xml version="1.0" encoding="utf-8"?>
<xdr:wsDr xmlns:xdr="http://schemas.openxmlformats.org/drawingml/2006/spreadsheetDrawing" xmlns:a="http://schemas.openxmlformats.org/drawingml/2006/main">
  <xdr:absoluteAnchor>
    <xdr:pos x="0" y="0"/>
    <xdr:ext cx="8563429" cy="61232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5.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6.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7.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8.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9.xml><?xml version="1.0" encoding="utf-8"?>
<xdr:wsDr xmlns:xdr="http://schemas.openxmlformats.org/drawingml/2006/spreadsheetDrawing" xmlns:a="http://schemas.openxmlformats.org/drawingml/2006/main">
  <xdr:absoluteAnchor>
    <xdr:pos x="0" y="0"/>
    <xdr:ext cx="8563429" cy="6096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563429" cy="62592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0.xml><?xml version="1.0" encoding="utf-8"?>
<xdr:wsDr xmlns:xdr="http://schemas.openxmlformats.org/drawingml/2006/spreadsheetDrawing" xmlns:a="http://schemas.openxmlformats.org/drawingml/2006/main">
  <xdr:absoluteAnchor>
    <xdr:pos x="0" y="0"/>
    <xdr:ext cx="8563429" cy="61368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1.xml><?xml version="1.0" encoding="utf-8"?>
<xdr:wsDr xmlns:xdr="http://schemas.openxmlformats.org/drawingml/2006/spreadsheetDrawing" xmlns:a="http://schemas.openxmlformats.org/drawingml/2006/main">
  <xdr:absoluteAnchor>
    <xdr:pos x="15615" y="-46844"/>
    <xdr:ext cx="8563429" cy="626530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2.xml><?xml version="1.0" encoding="utf-8"?>
<xdr:wsDr xmlns:xdr="http://schemas.openxmlformats.org/drawingml/2006/spreadsheetDrawing" xmlns:a="http://schemas.openxmlformats.org/drawingml/2006/main">
  <xdr:absoluteAnchor>
    <xdr:pos x="15615" y="-46844"/>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3.xml><?xml version="1.0" encoding="utf-8"?>
<xdr:wsDr xmlns:xdr="http://schemas.openxmlformats.org/drawingml/2006/spreadsheetDrawing" xmlns:a="http://schemas.openxmlformats.org/drawingml/2006/main">
  <xdr:absoluteAnchor>
    <xdr:pos x="0" y="0"/>
    <xdr:ext cx="8563429" cy="60279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4.xml><?xml version="1.0" encoding="utf-8"?>
<xdr:wsDr xmlns:xdr="http://schemas.openxmlformats.org/drawingml/2006/spreadsheetDrawing" xmlns:a="http://schemas.openxmlformats.org/drawingml/2006/main">
  <xdr:absoluteAnchor>
    <xdr:pos x="0" y="0"/>
    <xdr:ext cx="8563429" cy="6096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5.xml><?xml version="1.0" encoding="utf-8"?>
<xdr:wsDr xmlns:xdr="http://schemas.openxmlformats.org/drawingml/2006/spreadsheetDrawing" xmlns:a="http://schemas.openxmlformats.org/drawingml/2006/main">
  <xdr:absoluteAnchor>
    <xdr:pos x="0" y="0"/>
    <xdr:ext cx="8563429" cy="62592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6.xml><?xml version="1.0" encoding="utf-8"?>
<xdr:wsDr xmlns:xdr="http://schemas.openxmlformats.org/drawingml/2006/spreadsheetDrawing" xmlns:a="http://schemas.openxmlformats.org/drawingml/2006/main">
  <xdr:absoluteAnchor>
    <xdr:pos x="0" y="0"/>
    <xdr:ext cx="8563429" cy="6204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7.xml><?xml version="1.0" encoding="utf-8"?>
<xdr:wsDr xmlns:xdr="http://schemas.openxmlformats.org/drawingml/2006/spreadsheetDrawing" xmlns:a="http://schemas.openxmlformats.org/drawingml/2006/main">
  <xdr:absoluteAnchor>
    <xdr:pos x="0" y="0"/>
    <xdr:ext cx="8563429" cy="64176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8.xml><?xml version="1.0" encoding="utf-8"?>
<xdr:wsDr xmlns:xdr="http://schemas.openxmlformats.org/drawingml/2006/spreadsheetDrawing" xmlns:a="http://schemas.openxmlformats.org/drawingml/2006/main">
  <xdr:absoluteAnchor>
    <xdr:pos x="0" y="0"/>
    <xdr:ext cx="8563429" cy="60143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9.xml><?xml version="1.0" encoding="utf-8"?>
<xdr:wsDr xmlns:xdr="http://schemas.openxmlformats.org/drawingml/2006/spreadsheetDrawing" xmlns:a="http://schemas.openxmlformats.org/drawingml/2006/main">
  <xdr:absoluteAnchor>
    <xdr:pos x="0" y="0"/>
    <xdr:ext cx="8563429" cy="617764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563429" cy="616403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0.xml><?xml version="1.0" encoding="utf-8"?>
<xdr:wsDr xmlns:xdr="http://schemas.openxmlformats.org/drawingml/2006/spreadsheetDrawing" xmlns:a="http://schemas.openxmlformats.org/drawingml/2006/main">
  <xdr:absoluteAnchor>
    <xdr:pos x="0" y="0"/>
    <xdr:ext cx="8563429" cy="6191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1.xml><?xml version="1.0" encoding="utf-8"?>
<xdr:wsDr xmlns:xdr="http://schemas.openxmlformats.org/drawingml/2006/spreadsheetDrawing" xmlns:a="http://schemas.openxmlformats.org/drawingml/2006/main">
  <xdr:absoluteAnchor>
    <xdr:pos x="0" y="0"/>
    <xdr:ext cx="8563429" cy="617764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2.xml><?xml version="1.0" encoding="utf-8"?>
<xdr:wsDr xmlns:xdr="http://schemas.openxmlformats.org/drawingml/2006/spreadsheetDrawing" xmlns:a="http://schemas.openxmlformats.org/drawingml/2006/main">
  <xdr:absoluteAnchor>
    <xdr:pos x="0" y="0"/>
    <xdr:ext cx="8563429" cy="64957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3.xml><?xml version="1.0" encoding="utf-8"?>
<xdr:wsDr xmlns:xdr="http://schemas.openxmlformats.org/drawingml/2006/spreadsheetDrawing" xmlns:a="http://schemas.openxmlformats.org/drawingml/2006/main">
  <xdr:absoluteAnchor>
    <xdr:pos x="0" y="0"/>
    <xdr:ext cx="8563429" cy="64957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4.xml><?xml version="1.0" encoding="utf-8"?>
<xdr:wsDr xmlns:xdr="http://schemas.openxmlformats.org/drawingml/2006/spreadsheetDrawing" xmlns:a="http://schemas.openxmlformats.org/drawingml/2006/main">
  <xdr:absoluteAnchor>
    <xdr:pos x="0" y="0"/>
    <xdr:ext cx="8563429" cy="6204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5.xml><?xml version="1.0" encoding="utf-8"?>
<xdr:wsDr xmlns:xdr="http://schemas.openxmlformats.org/drawingml/2006/spreadsheetDrawing" xmlns:a="http://schemas.openxmlformats.org/drawingml/2006/main">
  <xdr:absoluteAnchor>
    <xdr:pos x="0" y="0"/>
    <xdr:ext cx="8563429" cy="61232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6.xml><?xml version="1.0" encoding="utf-8"?>
<xdr:wsDr xmlns:xdr="http://schemas.openxmlformats.org/drawingml/2006/spreadsheetDrawing" xmlns:a="http://schemas.openxmlformats.org/drawingml/2006/main">
  <xdr:absoluteAnchor>
    <xdr:pos x="0" y="0"/>
    <xdr:ext cx="8563429" cy="61368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7.xml><?xml version="1.0" encoding="utf-8"?>
<xdr:wsDr xmlns:xdr="http://schemas.openxmlformats.org/drawingml/2006/spreadsheetDrawing" xmlns:a="http://schemas.openxmlformats.org/drawingml/2006/main">
  <xdr:absoluteAnchor>
    <xdr:pos x="0" y="0"/>
    <xdr:ext cx="8563429" cy="62592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8.xml><?xml version="1.0" encoding="utf-8"?>
<xdr:wsDr xmlns:xdr="http://schemas.openxmlformats.org/drawingml/2006/spreadsheetDrawing" xmlns:a="http://schemas.openxmlformats.org/drawingml/2006/main">
  <xdr:absoluteAnchor>
    <xdr:pos x="63500" y="76200"/>
    <xdr:ext cx="8563429" cy="59789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9.xml><?xml version="1.0" encoding="utf-8"?>
<xdr:wsDr xmlns:xdr="http://schemas.openxmlformats.org/drawingml/2006/spreadsheetDrawing" xmlns:a="http://schemas.openxmlformats.org/drawingml/2006/main">
  <xdr:absoluteAnchor>
    <xdr:pos x="0" y="46844"/>
    <xdr:ext cx="8563429" cy="61307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563429" cy="610536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0.xml><?xml version="1.0" encoding="utf-8"?>
<xdr:wsDr xmlns:xdr="http://schemas.openxmlformats.org/drawingml/2006/spreadsheetDrawing" xmlns:a="http://schemas.openxmlformats.org/drawingml/2006/main">
  <xdr:absoluteAnchor>
    <xdr:pos x="0" y="0"/>
    <xdr:ext cx="8563429" cy="60279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1.xml><?xml version="1.0" encoding="utf-8"?>
<xdr:wsDr xmlns:xdr="http://schemas.openxmlformats.org/drawingml/2006/spreadsheetDrawing" xmlns:a="http://schemas.openxmlformats.org/drawingml/2006/main">
  <xdr:absoluteAnchor>
    <xdr:pos x="12700" y="-38100"/>
    <xdr:ext cx="8563429" cy="62565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2.xml><?xml version="1.0" encoding="utf-8"?>
<xdr:wsDr xmlns:xdr="http://schemas.openxmlformats.org/drawingml/2006/spreadsheetDrawing" xmlns:a="http://schemas.openxmlformats.org/drawingml/2006/main">
  <xdr:absoluteAnchor>
    <xdr:pos x="0" y="0"/>
    <xdr:ext cx="8563429" cy="61232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3.xml><?xml version="1.0" encoding="utf-8"?>
<xdr:wsDr xmlns:xdr="http://schemas.openxmlformats.org/drawingml/2006/spreadsheetDrawing" xmlns:a="http://schemas.openxmlformats.org/drawingml/2006/main">
  <xdr:absoluteAnchor>
    <xdr:pos x="0" y="0"/>
    <xdr:ext cx="8563429" cy="61232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4.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5.xml><?xml version="1.0" encoding="utf-8"?>
<xdr:wsDr xmlns:xdr="http://schemas.openxmlformats.org/drawingml/2006/spreadsheetDrawing" xmlns:a="http://schemas.openxmlformats.org/drawingml/2006/main">
  <xdr:absoluteAnchor>
    <xdr:pos x="25400" y="-38100"/>
    <xdr:ext cx="8563429" cy="63246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6.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7.xml><?xml version="1.0" encoding="utf-8"?>
<xdr:wsDr xmlns:xdr="http://schemas.openxmlformats.org/drawingml/2006/spreadsheetDrawing" xmlns:a="http://schemas.openxmlformats.org/drawingml/2006/main">
  <xdr:absoluteAnchor>
    <xdr:pos x="-31229" y="202991"/>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8.xml><?xml version="1.0" encoding="utf-8"?>
<xdr:wsDr xmlns:xdr="http://schemas.openxmlformats.org/drawingml/2006/spreadsheetDrawing" xmlns:a="http://schemas.openxmlformats.org/drawingml/2006/main">
  <xdr:absoluteAnchor>
    <xdr:pos x="0" y="0"/>
    <xdr:ext cx="8563429" cy="6204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9.xml><?xml version="1.0" encoding="utf-8"?>
<xdr:wsDr xmlns:xdr="http://schemas.openxmlformats.org/drawingml/2006/spreadsheetDrawing" xmlns:a="http://schemas.openxmlformats.org/drawingml/2006/main">
  <xdr:absoluteAnchor>
    <xdr:pos x="0" y="0"/>
    <xdr:ext cx="8563429" cy="61368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131535" y="-40821"/>
    <xdr:ext cx="8563429" cy="629274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0.xml><?xml version="1.0" encoding="utf-8"?>
<xdr:wsDr xmlns:xdr="http://schemas.openxmlformats.org/drawingml/2006/spreadsheetDrawing" xmlns:a="http://schemas.openxmlformats.org/drawingml/2006/main">
  <xdr:absoluteAnchor>
    <xdr:pos x="0" y="0"/>
    <xdr:ext cx="8563429" cy="617764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1.xml><?xml version="1.0" encoding="utf-8"?>
<xdr:wsDr xmlns:xdr="http://schemas.openxmlformats.org/drawingml/2006/spreadsheetDrawing" xmlns:a="http://schemas.openxmlformats.org/drawingml/2006/main">
  <xdr:absoluteAnchor>
    <xdr:pos x="21771" y="40821"/>
    <xdr:ext cx="8563429" cy="62837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2.xml><?xml version="1.0" encoding="utf-8"?>
<xdr:wsDr xmlns:xdr="http://schemas.openxmlformats.org/drawingml/2006/spreadsheetDrawing" xmlns:a="http://schemas.openxmlformats.org/drawingml/2006/main">
  <xdr:absoluteAnchor>
    <xdr:pos x="0" y="0"/>
    <xdr:ext cx="8563429" cy="5823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3.xml><?xml version="1.0" encoding="utf-8"?>
<xdr:wsDr xmlns:xdr="http://schemas.openxmlformats.org/drawingml/2006/spreadsheetDrawing" xmlns:a="http://schemas.openxmlformats.org/drawingml/2006/main">
  <xdr:absoluteAnchor>
    <xdr:pos x="0" y="0"/>
    <xdr:ext cx="8563429" cy="616403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4.xml><?xml version="1.0" encoding="utf-8"?>
<xdr:wsDr xmlns:xdr="http://schemas.openxmlformats.org/drawingml/2006/spreadsheetDrawing" xmlns:a="http://schemas.openxmlformats.org/drawingml/2006/main">
  <xdr:absoluteAnchor>
    <xdr:pos x="0" y="0"/>
    <xdr:ext cx="8563429" cy="6082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5.xml><?xml version="1.0" encoding="utf-8"?>
<xdr:wsDr xmlns:xdr="http://schemas.openxmlformats.org/drawingml/2006/spreadsheetDrawing" xmlns:a="http://schemas.openxmlformats.org/drawingml/2006/main">
  <xdr:absoluteAnchor>
    <xdr:pos x="0" y="0"/>
    <xdr:ext cx="856342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6.xml><?xml version="1.0" encoding="utf-8"?>
<xdr:wsDr xmlns:xdr="http://schemas.openxmlformats.org/drawingml/2006/spreadsheetDrawing" xmlns:a="http://schemas.openxmlformats.org/drawingml/2006/main">
  <xdr:absoluteAnchor>
    <xdr:pos x="0" y="0"/>
    <xdr:ext cx="856342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7.xml><?xml version="1.0" encoding="utf-8"?>
<xdr:wsDr xmlns:xdr="http://schemas.openxmlformats.org/drawingml/2006/spreadsheetDrawing" xmlns:a="http://schemas.openxmlformats.org/drawingml/2006/main">
  <xdr:absoluteAnchor>
    <xdr:pos x="0" y="0"/>
    <xdr:ext cx="856342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8.xml><?xml version="1.0" encoding="utf-8"?>
<xdr:wsDr xmlns:xdr="http://schemas.openxmlformats.org/drawingml/2006/spreadsheetDrawing" xmlns:a="http://schemas.openxmlformats.org/drawingml/2006/main">
  <xdr:absoluteAnchor>
    <xdr:pos x="0" y="0"/>
    <xdr:ext cx="856342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9.xml><?xml version="1.0" encoding="utf-8"?>
<xdr:wsDr xmlns:xdr="http://schemas.openxmlformats.org/drawingml/2006/spreadsheetDrawing" xmlns:a="http://schemas.openxmlformats.org/drawingml/2006/main">
  <xdr:absoluteAnchor>
    <xdr:pos x="0" y="0"/>
    <xdr:ext cx="856342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AC\REFTI\Q310\Q310_REFTISummaryandGraphics_2-3-10_Personal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pyofQ210_REFTISummaryandGraphics12-16-10_External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1 - Respondent Info"/>
      <sheetName val="Q1, F1 - Firm Composition"/>
      <sheetName val="Q1, F2 - Firm Composition (2)"/>
      <sheetName val="Q2 - Provided Contact Info"/>
      <sheetName val="Q2, F1 - Participant Figures"/>
      <sheetName val="Q3 - Project Info"/>
      <sheetName val="Q3, F1 - Projects Reported"/>
      <sheetName val="Q3, F2 - Capacity"/>
      <sheetName val="Q3, F3 - Form of Closure"/>
      <sheetName val="Q3, F4 - Form of Closure (2)"/>
      <sheetName val="Q4 - Project Info (cntd)"/>
      <sheetName val="Q4, F1 - Primary Region"/>
      <sheetName val="Q4, F1 - Primary Region (2)"/>
      <sheetName val="Q4, F2 - Primary Region (2)"/>
      <sheetName val="Q4, F3 - Primary Purchaser"/>
      <sheetName val="Q4, F4 - Primary Purchaser (2)"/>
      <sheetName val="Q4, F5 - Primary Purchaser (3)"/>
      <sheetName val="Q4, F6 - Primary Purchaser (4)"/>
      <sheetName val="Q4, F7 - Total Investment"/>
      <sheetName val="Q5 - Customer Host"/>
      <sheetName val="Q5, F1 - Number of Deals"/>
      <sheetName val="Q5, F2 - # of Deals &amp; Capacity"/>
      <sheetName val="Q5, F3 - Aggregate Capacity"/>
      <sheetName val="Q5, F4 - Aggregate Capacity (2)"/>
      <sheetName val="Q5, F5 - Aggregate Capacity (3)"/>
      <sheetName val="Q5, F6 - Aggregate Capacity (8)"/>
      <sheetName val="Q5, F6 - Aggregate Capacity (9)"/>
      <sheetName val="Q5, F6 - Aggregate Capacit (10)"/>
      <sheetName val="Q5, F6 - Aggregate Capacit (11)"/>
      <sheetName val="Q5, F6 - Financing Structure"/>
      <sheetName val="Q5,F7 - Financing Structure (2)"/>
      <sheetName val="Q5, F8 - Payback"/>
      <sheetName val="Q5, F9 - Payback (2)"/>
      <sheetName val="Q5, F10 - Discount Rate"/>
      <sheetName val="Q5, F11 - Discount Rate (2)"/>
      <sheetName val="Q6 - Project Development"/>
      <sheetName val="Q6, F1 - Barriers"/>
      <sheetName val="Q6, F2 - Barriers (2)"/>
      <sheetName val="Q6, F2 - Barriers (wind)"/>
      <sheetName val="Q6, F2 - Barriers (PV&lt;1)"/>
      <sheetName val="Q6, F2 - Barriers (PV&gt;1)"/>
      <sheetName val="Q6, F2 - Barriers (Other)"/>
      <sheetName val="Q6, F3 - Impact"/>
      <sheetName val="Q6, F4 - Impact (Wind)"/>
      <sheetName val="Q6, F4 - Impact (PV&lt;1))"/>
      <sheetName val="Q6, F4 - Impact (PV&gt;1)"/>
      <sheetName val="Q6, F4 - Impact (Other)"/>
      <sheetName val="Q7 - Project Info (cntd)"/>
      <sheetName val="Q7, F1 - Financial Structure"/>
      <sheetName val="Q7,F2 - Financial Structure (2)"/>
      <sheetName val="Q7, F3 - Depreciation"/>
      <sheetName val="Q7, F4 - Depreciation (PV&lt;1))"/>
      <sheetName val="Q7, F4 - Depreciation (PV&gt;1)"/>
      <sheetName val="Q7, F5 - Federal Incentive"/>
      <sheetName val="Q7, F4 - Fed Incentive (2)"/>
      <sheetName val="Q7, F4 - Fed Incentive (Wind)"/>
      <sheetName val="Q7, F4 - Fed Incentive (PV&lt;1)"/>
      <sheetName val="Q7, F4 - Fed Incentive (PV&gt;1)"/>
      <sheetName val="Q7, F6 - State Incentive"/>
      <sheetName val="Q7, F4 - State Incentive (2)"/>
      <sheetName val="Q7, F4 - State Inc (Wind)"/>
      <sheetName val="Q7, F4 - State Inc (PV&lt;1))"/>
      <sheetName val="Q7, F4 - State Inc (PV&gt;1)"/>
      <sheetName val="Q8 - RECS"/>
      <sheetName val="Q8, F1 - Sales"/>
      <sheetName val="Q8, F1 - Sales (2)"/>
      <sheetName val="Q8, F2 - Type"/>
      <sheetName val="Q8, F2 - Type (3)"/>
      <sheetName val="Q8, F2 - Type (2)"/>
      <sheetName val="Q8, F2 - Type (Compliance)"/>
      <sheetName val="Q8, F3 - Contract Duration"/>
      <sheetName val="Q8, F4 - Contract Duration (2)"/>
      <sheetName val="Q8, F5 - Price"/>
      <sheetName val="Q8, F6 - Price (2)"/>
      <sheetName val="Q9 - Incentive Programs"/>
      <sheetName val="Q9, F1 - Treasury Grants"/>
      <sheetName val="Q9, F2 - Treasury Grants (2)"/>
      <sheetName val="Q9, F3 - State Incentives"/>
      <sheetName val="Q9, F4 - State Incentives (2)"/>
      <sheetName val="Q9, F5 - RPS"/>
      <sheetName val="Q9, F6 - RPS (2)"/>
      <sheetName val="Q9, F7 - Loan Guarantees"/>
      <sheetName val="Q9, F7 - Loan Guarantees (2)"/>
      <sheetName val="Q9, F5 - Loan Guarantees (3)"/>
      <sheetName val="Q10 - Typical PPA"/>
      <sheetName val="Q10, F1 - Duration"/>
      <sheetName val="Q10, F2 - Duration (2)"/>
      <sheetName val="Q10, F3 - Price Yr1"/>
      <sheetName val="Q10, F4 - Price Yr1 (2)"/>
      <sheetName val="Q10, F5 - Price Escalation"/>
      <sheetName val="Q10, F6 - Price Escalation (2)"/>
      <sheetName val="Q10, F7 - Price Escalation (3)"/>
      <sheetName val="Q10, F8 - Buyout Option"/>
      <sheetName val="Q10, F9 - Buyout Option (2)"/>
      <sheetName val="Q11 - Equity Capital"/>
      <sheetName val="Q11, F1 - Share of Total Equity"/>
      <sheetName val="Q11, F2 - Tax Eq. to Total Eq."/>
      <sheetName val="Q11, F3 - Tax Eq. to Total  (2)"/>
      <sheetName val="Q11, F3 - Dev Eq. to Total  (3)"/>
      <sheetName val="Q11, F4 - Expected Return TE"/>
      <sheetName val="Q11,F5 - Expected Return TE (2)"/>
      <sheetName val="Q11, F6 - Expected Return DE"/>
      <sheetName val="Q11,F7 - Expected Return DE (2)"/>
      <sheetName val="Q12 - Construction Debt"/>
      <sheetName val="Q12, F1 - Source of Financing"/>
      <sheetName val="Q12, F2 - Source of Finance (2)"/>
      <sheetName val="Q12, F3 - Debt to Total Capital"/>
      <sheetName val="Q12, F4 - Debt to Total Cap (2)"/>
      <sheetName val="Q12, F5 - Cost of Financing"/>
      <sheetName val="Q13 - Term Debt"/>
      <sheetName val="Q13, F1 - Source"/>
      <sheetName val="Q13, F1 - Source (2)"/>
      <sheetName val="Q13, F1 - Source (3)"/>
      <sheetName val="Q13, F1 - Source (wind)"/>
      <sheetName val="Q13, F1 - Source (PV&lt;1))"/>
      <sheetName val="Q13, F1 - Source (PV&gt;1)"/>
      <sheetName val="Q13, F1 - Source (Other)"/>
      <sheetName val="Q13, F2 - % Debt to Capital"/>
      <sheetName val="Q13, F3 - % Debt to Capital (W)"/>
      <sheetName val="Q13, F3 - % Debt to Capital (P)"/>
      <sheetName val="Q13, F3 - %DebttoCapital (P2)"/>
      <sheetName val="Q13, F3 - %DebttoCapital (Othe)"/>
      <sheetName val="Q13, F4 - Cost"/>
      <sheetName val="Q13, F5 - TD Duration"/>
      <sheetName val="Q13, F6 - TD Duration (2)"/>
      <sheetName val="Q13, F7 - Rqrd. Coverage Ratio"/>
      <sheetName val="Q13, F8 - Rqrd. Cov. Ratio (2)"/>
      <sheetName val="Q14 - Cost of Energy"/>
      <sheetName val="Q14, F1 - Installed Cost"/>
      <sheetName val="Q14, F2 - Levelized Cost"/>
      <sheetName val="Q14, F3 - Levelized Cost (2)"/>
      <sheetName val="Q15 - Poll Question"/>
      <sheetName val="Q15, F1 - Poll Results"/>
      <sheetName val="Q15, F1 - Poll Results (2)"/>
      <sheetName val="Q16 - Poll Question (2)"/>
      <sheetName val="Q16, F1 - Poll Results (2)"/>
      <sheetName val="Q17 - Feedback"/>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1">
          <cell r="A21" t="str">
            <v>Residential</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25">
          <cell r="B25" t="str">
            <v>Poor Project Economics</v>
          </cell>
          <cell r="C25" t="str">
            <v>Technological hurdles</v>
          </cell>
          <cell r="D25" t="str">
            <v>Environmental permitting</v>
          </cell>
          <cell r="E25" t="str">
            <v>Transmission interconnection / tariff</v>
          </cell>
          <cell r="F25" t="str">
            <v>Negotiating PPA / Creditworthiness of power purchaser</v>
          </cell>
          <cell r="G25" t="str">
            <v>Finding Tax Equity Investor</v>
          </cell>
          <cell r="H25" t="str">
            <v>Raising Debt</v>
          </cell>
          <cell r="I25" t="str">
            <v>Accessing Government Programs</v>
          </cell>
          <cell r="J25" t="str">
            <v>Other (pls explain)</v>
          </cell>
          <cell r="K25" t="str">
            <v>None</v>
          </cell>
        </row>
        <row r="26">
          <cell r="B26">
            <v>1</v>
          </cell>
          <cell r="C26">
            <v>0</v>
          </cell>
          <cell r="D26">
            <v>0</v>
          </cell>
          <cell r="E26">
            <v>0</v>
          </cell>
          <cell r="F26">
            <v>0</v>
          </cell>
          <cell r="G26">
            <v>0</v>
          </cell>
          <cell r="H26">
            <v>2</v>
          </cell>
          <cell r="I26">
            <v>0</v>
          </cell>
          <cell r="J26">
            <v>2</v>
          </cell>
          <cell r="K26">
            <v>0</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ow r="11">
          <cell r="A11" t="str">
            <v>A Necessity</v>
          </cell>
        </row>
      </sheetData>
      <sheetData sheetId="132" refreshError="1"/>
      <sheetData sheetId="133" refreshError="1"/>
      <sheetData sheetId="134">
        <row r="11">
          <cell r="A11" t="str">
            <v>0 &lt; 3 months</v>
          </cell>
        </row>
      </sheetData>
      <sheetData sheetId="135" refreshError="1"/>
      <sheetData sheetId="136" refreshError="1"/>
      <sheetData sheetId="13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able of Contents"/>
      <sheetName val="Q1 - Respondent Info"/>
      <sheetName val="Q1, F1 - Firm Composition"/>
      <sheetName val="Q2 - Provided Contact Info"/>
      <sheetName val="Q2, F1 - Participant Figures"/>
      <sheetName val="Q3 - Project Info"/>
      <sheetName val="Q3, F1 - Projects Reported"/>
      <sheetName val="Q3, F2 - Capacity"/>
      <sheetName val="Q3, F3 - Form of Closure"/>
      <sheetName val="Q4 - Project Info (cntd)"/>
      <sheetName val="Q4, F1 - Primary Region"/>
      <sheetName val="Q4, F2 - Primary Purchaser"/>
      <sheetName val="Q4, F3 - Primary Purchaser (2)"/>
      <sheetName val="Q4, F4 - Primary Purchaser (3)"/>
      <sheetName val="Q4, F5 - Total Investment"/>
      <sheetName val="Q5 - Customer Host"/>
      <sheetName val="Q5, F1 - Number of Deals"/>
      <sheetName val="Q5, F2 - # of Deals &amp; Capacity"/>
      <sheetName val="Q5, F3 - Aggregate Capacity"/>
      <sheetName val="Q5, F4 - Aggregate Capacity (2)"/>
      <sheetName val="Q5, F5 - Financing Structure"/>
      <sheetName val="Q5,F6 - Financing Structure (2)"/>
      <sheetName val="Q5, F7 - Payback"/>
      <sheetName val="Q5, F8 - Payback (2)"/>
      <sheetName val="Q5, F9 - Discount Rate"/>
      <sheetName val="Q5, F10 - Discount Rate (2)"/>
      <sheetName val="Q6 - Project Development"/>
      <sheetName val="Q6, F1 - Barriers"/>
      <sheetName val="Q6, F2 - Barriers (2)"/>
      <sheetName val="Q6, F3 - Impact"/>
      <sheetName val="Q6, F4 - Impact (2)"/>
      <sheetName val="Q7 - Project Info (cntd)"/>
      <sheetName val="Q7, F1 - Financial Structure"/>
      <sheetName val="Q7,F2 - Financial Structure (2)"/>
      <sheetName val="Q7, F3 - Depreciation"/>
      <sheetName val="Q7, F4 - Depreciation (2)"/>
      <sheetName val="Q7, F5 - Federal Incentive"/>
      <sheetName val="Q8 - RECS"/>
      <sheetName val="Q8, F1 - Sales"/>
      <sheetName val="Q8, F2 - Type"/>
      <sheetName val="Q8, F3 - Contract Duration"/>
      <sheetName val="Q8, F4 - Contract Duration (2)"/>
      <sheetName val="Q9 - Incentive Programs"/>
      <sheetName val="Q9, F1 - Treasury Grants"/>
      <sheetName val="Q9, F2 - Treasury Grants (2)"/>
      <sheetName val="Q9, F3 - State Incentives"/>
      <sheetName val="Q9, F4 - State Incentives (2)"/>
      <sheetName val="Q9, F5 - RPS"/>
      <sheetName val="Q9, F6 - RPS (2)"/>
      <sheetName val="Q10 - Typical PPA"/>
      <sheetName val="Q10, F1 - Duration"/>
      <sheetName val="Q10, F2 - Duration (2)"/>
      <sheetName val="Q10, F3 - Price Yr1"/>
      <sheetName val="Q10, F4 - Price Yr1 (2)"/>
      <sheetName val="Q10, F5 - Price Escalation"/>
      <sheetName val="Q10, F6 - Price Escalation (2)"/>
      <sheetName val="Q10, F7 - Price Escalation (3)"/>
      <sheetName val="Q10, F8 - Buyout Option"/>
      <sheetName val="Q10, F9 - Buyout Option (2)"/>
      <sheetName val="Q11 - Equity Capital"/>
      <sheetName val="Q11, F1 - Share of Total Equity"/>
      <sheetName val="Q11, F2 - Tax Eq. to Total Eq."/>
      <sheetName val="Q11, F3 - Tax Eq. to Total  (2)"/>
      <sheetName val="Q11, F4 - Expected Return TE"/>
      <sheetName val="Q11,F5 - Expected Return TE (2)"/>
      <sheetName val="Q11, F6 - Expected Return DE"/>
      <sheetName val="Q11,F7 - Expected Return DE (2)"/>
      <sheetName val="Q12 - Construction Debt"/>
      <sheetName val="Q12, F1 - Source of Financing"/>
      <sheetName val="Q12, F2 - Source of Finance (2)"/>
      <sheetName val="Q12, F3 - Debt to Total Capital"/>
      <sheetName val="Q12, F4 - Debt to Total Cap (2)"/>
      <sheetName val="Q12, F5 - Cost of Financing"/>
      <sheetName val="Q13 - Term Debt"/>
      <sheetName val="Q13, F1 - Source"/>
      <sheetName val="Q13, F2 - % Debt to Capital"/>
      <sheetName val="Q13, F3 - % Debt to Capital (2)"/>
      <sheetName val="Q13, F4 - Cost"/>
      <sheetName val="Q13, F5 - TD Duration"/>
      <sheetName val="Q13, F6 - TD Duration (2)"/>
      <sheetName val="Q13, F7 - Rqrd. Coverage Ratio"/>
      <sheetName val="Q13, F8 - Rqrd. Cov. Ratio (2)"/>
      <sheetName val="Q14 - Cost of Energy"/>
      <sheetName val="Q14, F1 - Installed Cost"/>
      <sheetName val="Q14, F2 - Levelized Cost"/>
      <sheetName val="Q14, F3 - Levelized Cost (2)"/>
      <sheetName val="Q15 - Poll Question"/>
      <sheetName val="Q15, F1 - Poll Results"/>
      <sheetName val="Q15, F2 - Poll Results (2)"/>
      <sheetName val="Q16 - Feedback"/>
    </sheetNames>
    <sheetDataSet>
      <sheetData sheetId="0"/>
      <sheetData sheetId="1">
        <row r="11">
          <cell r="A11" t="str">
            <v>Equity Financier</v>
          </cell>
          <cell r="C11">
            <v>3</v>
          </cell>
        </row>
        <row r="12">
          <cell r="A12" t="str">
            <v>Debt Financier</v>
          </cell>
          <cell r="C12">
            <v>4</v>
          </cell>
        </row>
        <row r="13">
          <cell r="A13" t="str">
            <v>Developer/Installer/Integrator</v>
          </cell>
          <cell r="C13">
            <v>71</v>
          </cell>
        </row>
        <row r="14">
          <cell r="A14" t="str">
            <v>Utility</v>
          </cell>
          <cell r="C14">
            <v>8</v>
          </cell>
        </row>
        <row r="15">
          <cell r="A15" t="str">
            <v>Counsel / Consultant</v>
          </cell>
          <cell r="C15">
            <v>41</v>
          </cell>
        </row>
        <row r="16">
          <cell r="A16" t="str">
            <v>Energy Consumer</v>
          </cell>
          <cell r="C16">
            <v>14</v>
          </cell>
        </row>
        <row r="17">
          <cell r="A17" t="str">
            <v>Government / Research / Advocacy</v>
          </cell>
          <cell r="C17">
            <v>16</v>
          </cell>
        </row>
        <row r="18">
          <cell r="A18" t="str">
            <v>Other</v>
          </cell>
          <cell r="C18">
            <v>31</v>
          </cell>
        </row>
      </sheetData>
      <sheetData sheetId="3">
        <row r="11">
          <cell r="A11" t="str">
            <v>Title</v>
          </cell>
          <cell r="B11">
            <v>0.74468085106382975</v>
          </cell>
        </row>
        <row r="12">
          <cell r="A12" t="str">
            <v>Company</v>
          </cell>
          <cell r="B12">
            <v>0.74468085106382975</v>
          </cell>
        </row>
        <row r="13">
          <cell r="A13" t="str">
            <v>Name</v>
          </cell>
          <cell r="B13">
            <v>0.76063829787234039</v>
          </cell>
        </row>
        <row r="14">
          <cell r="A14" t="str">
            <v>Email</v>
          </cell>
          <cell r="B14">
            <v>0.76595744680851063</v>
          </cell>
        </row>
        <row r="15">
          <cell r="A15" t="str">
            <v>Phone</v>
          </cell>
          <cell r="B15">
            <v>0.67021276595744683</v>
          </cell>
        </row>
      </sheetData>
      <sheetData sheetId="5">
        <row r="11">
          <cell r="A11" t="str">
            <v>Wind</v>
          </cell>
          <cell r="K11">
            <v>96</v>
          </cell>
        </row>
        <row r="12">
          <cell r="A12" t="str">
            <v>PV &lt; 1 MW</v>
          </cell>
          <cell r="K12">
            <v>533</v>
          </cell>
        </row>
        <row r="13">
          <cell r="A13" t="str">
            <v>PV &gt;= 1 MW</v>
          </cell>
          <cell r="K13">
            <v>157</v>
          </cell>
        </row>
        <row r="14">
          <cell r="A14" t="str">
            <v>CSP</v>
          </cell>
          <cell r="K14">
            <v>191</v>
          </cell>
        </row>
        <row r="15">
          <cell r="A15" t="str">
            <v>Solar Thermal</v>
          </cell>
          <cell r="K15">
            <v>14</v>
          </cell>
        </row>
        <row r="16">
          <cell r="A16" t="str">
            <v>Other</v>
          </cell>
          <cell r="K16">
            <v>68</v>
          </cell>
        </row>
        <row r="34">
          <cell r="L34">
            <v>8</v>
          </cell>
        </row>
        <row r="35">
          <cell r="L35">
            <v>390</v>
          </cell>
        </row>
        <row r="36">
          <cell r="L36">
            <v>8</v>
          </cell>
        </row>
        <row r="37">
          <cell r="L37">
            <v>0</v>
          </cell>
        </row>
        <row r="38">
          <cell r="L38">
            <v>14</v>
          </cell>
        </row>
      </sheetData>
      <sheetData sheetId="9"/>
      <sheetData sheetId="15"/>
      <sheetData sheetId="26"/>
      <sheetData sheetId="31"/>
      <sheetData sheetId="37"/>
      <sheetData sheetId="42"/>
      <sheetData sheetId="49"/>
      <sheetData sheetId="59"/>
      <sheetData sheetId="67"/>
      <sheetData sheetId="73"/>
      <sheetData sheetId="82"/>
      <sheetData sheetId="86"/>
      <sheetData sheetId="8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sheetPr codeName="Sheet2">
    <tabColor rgb="FFFFFF00"/>
  </sheetPr>
  <dimension ref="A1:B84"/>
  <sheetViews>
    <sheetView tabSelected="1" workbookViewId="0">
      <selection activeCell="D1" sqref="D1"/>
    </sheetView>
  </sheetViews>
  <sheetFormatPr defaultRowHeight="12.75"/>
  <cols>
    <col min="1" max="1" width="66.7109375" style="174" customWidth="1"/>
    <col min="2" max="2" width="75" style="174" customWidth="1"/>
    <col min="3" max="16384" width="9.140625" style="174"/>
  </cols>
  <sheetData>
    <row r="1" spans="1:2" ht="23.25" thickBot="1">
      <c r="A1" s="190" t="s">
        <v>389</v>
      </c>
      <c r="B1" s="191"/>
    </row>
    <row r="2" spans="1:2" ht="13.5" thickBot="1">
      <c r="A2" s="192" t="s">
        <v>390</v>
      </c>
      <c r="B2" s="193"/>
    </row>
    <row r="3" spans="1:2" ht="13.5" thickBot="1">
      <c r="A3" s="194" t="s">
        <v>209</v>
      </c>
      <c r="B3" s="195"/>
    </row>
    <row r="4" spans="1:2" ht="13.5" thickBot="1">
      <c r="A4" s="178"/>
      <c r="B4" s="17"/>
    </row>
    <row r="5" spans="1:2" ht="13.5" thickBot="1">
      <c r="A5" s="192" t="s">
        <v>391</v>
      </c>
      <c r="B5" s="193"/>
    </row>
    <row r="6" spans="1:2" ht="13.5" thickBot="1">
      <c r="A6" s="194" t="s">
        <v>210</v>
      </c>
      <c r="B6" s="195"/>
    </row>
    <row r="7" spans="1:2" ht="13.5" thickBot="1">
      <c r="A7" s="178"/>
      <c r="B7" s="17"/>
    </row>
    <row r="8" spans="1:2" ht="13.5" thickBot="1">
      <c r="A8" s="179" t="s">
        <v>417</v>
      </c>
      <c r="B8" s="180"/>
    </row>
    <row r="9" spans="1:2">
      <c r="A9" s="183" t="s">
        <v>20</v>
      </c>
      <c r="B9" s="189"/>
    </row>
    <row r="10" spans="1:2">
      <c r="A10" s="187" t="s">
        <v>392</v>
      </c>
      <c r="B10" s="188"/>
    </row>
    <row r="11" spans="1:2">
      <c r="A11" s="187" t="s">
        <v>222</v>
      </c>
      <c r="B11" s="188"/>
    </row>
    <row r="12" spans="1:2">
      <c r="A12" s="187" t="s">
        <v>393</v>
      </c>
      <c r="B12" s="188"/>
    </row>
    <row r="13" spans="1:2" ht="13.5" thickBot="1">
      <c r="A13" s="185" t="s">
        <v>37</v>
      </c>
      <c r="B13" s="186"/>
    </row>
    <row r="14" spans="1:2" ht="13.5" thickBot="1">
      <c r="A14" s="178"/>
      <c r="B14" s="17"/>
    </row>
    <row r="15" spans="1:2" ht="13.5" thickBot="1">
      <c r="A15" s="179" t="s">
        <v>416</v>
      </c>
      <c r="B15" s="180"/>
    </row>
    <row r="16" spans="1:2">
      <c r="A16" s="183" t="s">
        <v>45</v>
      </c>
      <c r="B16" s="184"/>
    </row>
    <row r="17" spans="1:2">
      <c r="A17" s="187" t="s">
        <v>56</v>
      </c>
      <c r="B17" s="188"/>
    </row>
    <row r="18" spans="1:2">
      <c r="A18" s="187" t="s">
        <v>394</v>
      </c>
      <c r="B18" s="188"/>
    </row>
    <row r="19" spans="1:2" ht="13.5" thickBot="1">
      <c r="A19" s="185" t="s">
        <v>395</v>
      </c>
      <c r="B19" s="186"/>
    </row>
    <row r="20" spans="1:2" ht="13.5" thickBot="1">
      <c r="A20" s="178"/>
      <c r="B20" s="17"/>
    </row>
    <row r="21" spans="1:2" ht="13.5" thickBot="1">
      <c r="A21" s="179" t="s">
        <v>396</v>
      </c>
      <c r="B21" s="180"/>
    </row>
    <row r="22" spans="1:2">
      <c r="A22" s="183" t="s">
        <v>397</v>
      </c>
      <c r="B22" s="184"/>
    </row>
    <row r="23" spans="1:2">
      <c r="A23" s="187" t="s">
        <v>67</v>
      </c>
      <c r="B23" s="188"/>
    </row>
    <row r="24" spans="1:2">
      <c r="A24" s="187" t="s">
        <v>68</v>
      </c>
      <c r="B24" s="188"/>
    </row>
    <row r="25" spans="1:2">
      <c r="A25" s="187" t="s">
        <v>74</v>
      </c>
      <c r="B25" s="188"/>
    </row>
    <row r="26" spans="1:2" ht="13.5" thickBot="1">
      <c r="A26" s="185" t="s">
        <v>77</v>
      </c>
      <c r="B26" s="186"/>
    </row>
    <row r="27" spans="1:2" ht="13.5" thickBot="1">
      <c r="A27" s="178"/>
      <c r="B27" s="17"/>
    </row>
    <row r="28" spans="1:2" ht="13.5" thickBot="1">
      <c r="A28" s="179" t="s">
        <v>398</v>
      </c>
      <c r="B28" s="180"/>
    </row>
    <row r="29" spans="1:2">
      <c r="A29" s="183" t="s">
        <v>399</v>
      </c>
      <c r="B29" s="184"/>
    </row>
    <row r="30" spans="1:2" ht="13.5" thickBot="1">
      <c r="A30" s="185" t="s">
        <v>88</v>
      </c>
      <c r="B30" s="186"/>
    </row>
    <row r="31" spans="1:2" ht="13.5" thickBot="1">
      <c r="A31" s="178"/>
      <c r="B31" s="17"/>
    </row>
    <row r="32" spans="1:2" ht="13.5" thickBot="1">
      <c r="A32" s="179" t="s">
        <v>400</v>
      </c>
      <c r="B32" s="180"/>
    </row>
    <row r="33" spans="1:2">
      <c r="A33" s="183" t="s">
        <v>91</v>
      </c>
      <c r="B33" s="184"/>
    </row>
    <row r="34" spans="1:2">
      <c r="A34" s="187" t="s">
        <v>93</v>
      </c>
      <c r="B34" s="188"/>
    </row>
    <row r="35" spans="1:2">
      <c r="A35" s="187" t="s">
        <v>97</v>
      </c>
      <c r="B35" s="188"/>
    </row>
    <row r="36" spans="1:2" ht="13.5" thickBot="1">
      <c r="A36" s="185" t="s">
        <v>101</v>
      </c>
      <c r="B36" s="186"/>
    </row>
    <row r="37" spans="1:2" ht="13.5" thickBot="1">
      <c r="A37" s="178"/>
      <c r="B37" s="17"/>
    </row>
    <row r="38" spans="1:2" ht="13.5" thickBot="1">
      <c r="A38" s="179" t="s">
        <v>401</v>
      </c>
      <c r="B38" s="180"/>
    </row>
    <row r="39" spans="1:2">
      <c r="A39" s="183" t="s">
        <v>105</v>
      </c>
      <c r="B39" s="184"/>
    </row>
    <row r="40" spans="1:2">
      <c r="A40" s="187" t="s">
        <v>110</v>
      </c>
      <c r="B40" s="188"/>
    </row>
    <row r="41" spans="1:2">
      <c r="A41" s="187" t="s">
        <v>114</v>
      </c>
      <c r="B41" s="188"/>
    </row>
    <row r="42" spans="1:2" ht="13.5" thickBot="1">
      <c r="A42" s="185" t="s">
        <v>409</v>
      </c>
      <c r="B42" s="186"/>
    </row>
    <row r="43" spans="1:2" ht="13.5" thickBot="1">
      <c r="A43" s="178"/>
      <c r="B43" s="17"/>
    </row>
    <row r="44" spans="1:2" ht="13.5" thickBot="1">
      <c r="A44" s="179" t="s">
        <v>402</v>
      </c>
      <c r="B44" s="180"/>
    </row>
    <row r="45" spans="1:2">
      <c r="A45" s="183" t="s">
        <v>403</v>
      </c>
      <c r="B45" s="184"/>
    </row>
    <row r="46" spans="1:2">
      <c r="A46" s="187" t="s">
        <v>123</v>
      </c>
      <c r="B46" s="188"/>
    </row>
    <row r="47" spans="1:2">
      <c r="A47" s="187" t="s">
        <v>124</v>
      </c>
      <c r="B47" s="188"/>
    </row>
    <row r="48" spans="1:2" ht="13.5" thickBot="1">
      <c r="A48" s="185" t="s">
        <v>293</v>
      </c>
      <c r="B48" s="186"/>
    </row>
    <row r="49" spans="1:2" ht="13.5" thickBot="1">
      <c r="A49" s="178"/>
      <c r="B49" s="17"/>
    </row>
    <row r="50" spans="1:2" ht="13.5" thickBot="1">
      <c r="A50" s="179" t="s">
        <v>404</v>
      </c>
      <c r="B50" s="180"/>
    </row>
    <row r="51" spans="1:2">
      <c r="A51" s="183" t="s">
        <v>126</v>
      </c>
      <c r="B51" s="184"/>
    </row>
    <row r="52" spans="1:2">
      <c r="A52" s="187" t="s">
        <v>127</v>
      </c>
      <c r="B52" s="188"/>
    </row>
    <row r="53" spans="1:2">
      <c r="A53" s="187" t="s">
        <v>128</v>
      </c>
      <c r="B53" s="188"/>
    </row>
    <row r="54" spans="1:2" ht="13.5" thickBot="1">
      <c r="A54" s="185" t="s">
        <v>129</v>
      </c>
      <c r="B54" s="186"/>
    </row>
    <row r="55" spans="1:2" ht="13.5" thickBot="1">
      <c r="A55" s="178"/>
      <c r="B55" s="17"/>
    </row>
    <row r="56" spans="1:2" ht="13.5" thickBot="1">
      <c r="A56" s="179" t="s">
        <v>405</v>
      </c>
      <c r="B56" s="180"/>
    </row>
    <row r="57" spans="1:2">
      <c r="A57" s="183" t="s">
        <v>131</v>
      </c>
      <c r="B57" s="184"/>
    </row>
    <row r="58" spans="1:2">
      <c r="A58" s="187" t="s">
        <v>133</v>
      </c>
      <c r="B58" s="188"/>
    </row>
    <row r="59" spans="1:2">
      <c r="A59" s="187" t="s">
        <v>134</v>
      </c>
      <c r="B59" s="188"/>
    </row>
    <row r="60" spans="1:2" ht="13.5" thickBot="1">
      <c r="A60" s="185" t="s">
        <v>135</v>
      </c>
      <c r="B60" s="186"/>
    </row>
    <row r="61" spans="1:2" ht="13.5" thickBot="1">
      <c r="A61" s="178"/>
      <c r="B61" s="17"/>
    </row>
    <row r="62" spans="1:2" ht="13.5" thickBot="1">
      <c r="A62" s="179" t="s">
        <v>406</v>
      </c>
      <c r="B62" s="180"/>
    </row>
    <row r="63" spans="1:2">
      <c r="A63" s="183" t="s">
        <v>137</v>
      </c>
      <c r="B63" s="184"/>
    </row>
    <row r="64" spans="1:2">
      <c r="A64" s="187" t="s">
        <v>138</v>
      </c>
      <c r="B64" s="188"/>
    </row>
    <row r="65" spans="1:2">
      <c r="A65" s="187" t="s">
        <v>140</v>
      </c>
      <c r="B65" s="188"/>
    </row>
    <row r="66" spans="1:2" ht="13.5" thickBot="1">
      <c r="A66" s="185" t="s">
        <v>141</v>
      </c>
      <c r="B66" s="186"/>
    </row>
    <row r="67" spans="1:2" ht="13.5" thickBot="1">
      <c r="A67" s="178"/>
      <c r="B67" s="17"/>
    </row>
    <row r="68" spans="1:2" ht="13.5" thickBot="1">
      <c r="A68" s="179" t="s">
        <v>407</v>
      </c>
      <c r="B68" s="180"/>
    </row>
    <row r="69" spans="1:2">
      <c r="A69" s="183" t="s">
        <v>143</v>
      </c>
      <c r="B69" s="184"/>
    </row>
    <row r="70" spans="1:2">
      <c r="A70" s="187" t="s">
        <v>145</v>
      </c>
      <c r="B70" s="188"/>
    </row>
    <row r="71" spans="1:2">
      <c r="A71" s="187" t="s">
        <v>146</v>
      </c>
      <c r="B71" s="188"/>
    </row>
    <row r="72" spans="1:2">
      <c r="A72" s="187" t="s">
        <v>147</v>
      </c>
      <c r="B72" s="188"/>
    </row>
    <row r="73" spans="1:2">
      <c r="A73" s="187" t="s">
        <v>148</v>
      </c>
      <c r="B73" s="188"/>
    </row>
    <row r="74" spans="1:2" ht="13.5" thickBot="1">
      <c r="A74" s="185" t="s">
        <v>149</v>
      </c>
      <c r="B74" s="186"/>
    </row>
    <row r="75" spans="1:2" ht="13.5" thickBot="1">
      <c r="A75" s="178"/>
      <c r="B75" s="17"/>
    </row>
    <row r="76" spans="1:2" ht="32.25" customHeight="1" thickBot="1">
      <c r="A76" s="179" t="s">
        <v>408</v>
      </c>
      <c r="B76" s="180"/>
    </row>
    <row r="77" spans="1:2">
      <c r="A77" s="183" t="s">
        <v>151</v>
      </c>
      <c r="B77" s="184"/>
    </row>
    <row r="78" spans="1:2" ht="13.5" thickBot="1">
      <c r="A78" s="316" t="s">
        <v>153</v>
      </c>
      <c r="B78" s="317"/>
    </row>
    <row r="79" spans="1:2" ht="13.5" thickBot="1">
      <c r="A79" s="178"/>
      <c r="B79" s="17"/>
    </row>
    <row r="80" spans="1:2" ht="13.5" thickBot="1">
      <c r="A80" s="179" t="s">
        <v>410</v>
      </c>
      <c r="B80" s="180"/>
    </row>
    <row r="81" spans="1:2" ht="13.5" thickBot="1">
      <c r="A81" s="181" t="s">
        <v>370</v>
      </c>
      <c r="B81" s="182"/>
    </row>
    <row r="82" spans="1:2" ht="13.5" thickBot="1"/>
    <row r="83" spans="1:2" ht="13.5" thickBot="1">
      <c r="A83" s="179" t="s">
        <v>411</v>
      </c>
      <c r="B83" s="180"/>
    </row>
    <row r="84" spans="1:2" ht="13.5" thickBot="1">
      <c r="A84" s="181" t="s">
        <v>412</v>
      </c>
      <c r="B84" s="182"/>
    </row>
  </sheetData>
  <mergeCells count="69">
    <mergeCell ref="A8:B8"/>
    <mergeCell ref="A1:B1"/>
    <mergeCell ref="A2:B2"/>
    <mergeCell ref="A3:B3"/>
    <mergeCell ref="A5:B5"/>
    <mergeCell ref="A6:B6"/>
    <mergeCell ref="A22:B22"/>
    <mergeCell ref="A9:B9"/>
    <mergeCell ref="A10:B10"/>
    <mergeCell ref="A11:B11"/>
    <mergeCell ref="A12:B12"/>
    <mergeCell ref="A13:B13"/>
    <mergeCell ref="A15:B15"/>
    <mergeCell ref="A16:B16"/>
    <mergeCell ref="A17:B17"/>
    <mergeCell ref="A18:B18"/>
    <mergeCell ref="A19:B19"/>
    <mergeCell ref="A21:B21"/>
    <mergeCell ref="A36:B36"/>
    <mergeCell ref="A23:B23"/>
    <mergeCell ref="A24:B24"/>
    <mergeCell ref="A25:B25"/>
    <mergeCell ref="A26:B26"/>
    <mergeCell ref="A28:B28"/>
    <mergeCell ref="A29:B29"/>
    <mergeCell ref="A30:B30"/>
    <mergeCell ref="A32:B32"/>
    <mergeCell ref="A33:B33"/>
    <mergeCell ref="A34:B34"/>
    <mergeCell ref="A35:B35"/>
    <mergeCell ref="A53:B53"/>
    <mergeCell ref="A38:B38"/>
    <mergeCell ref="A39:B39"/>
    <mergeCell ref="A40:B40"/>
    <mergeCell ref="A41:B41"/>
    <mergeCell ref="A44:B44"/>
    <mergeCell ref="A45:B45"/>
    <mergeCell ref="A72:B72"/>
    <mergeCell ref="A73:B73"/>
    <mergeCell ref="A74:B74"/>
    <mergeCell ref="A62:B62"/>
    <mergeCell ref="A63:B63"/>
    <mergeCell ref="A64:B64"/>
    <mergeCell ref="A65:B65"/>
    <mergeCell ref="A66:B66"/>
    <mergeCell ref="A68:B68"/>
    <mergeCell ref="A42:B42"/>
    <mergeCell ref="A47:B47"/>
    <mergeCell ref="A69:B69"/>
    <mergeCell ref="A70:B70"/>
    <mergeCell ref="A71:B71"/>
    <mergeCell ref="A54:B54"/>
    <mergeCell ref="A56:B56"/>
    <mergeCell ref="A57:B57"/>
    <mergeCell ref="A58:B58"/>
    <mergeCell ref="A59:B59"/>
    <mergeCell ref="A60:B60"/>
    <mergeCell ref="A46:B46"/>
    <mergeCell ref="A48:B48"/>
    <mergeCell ref="A50:B50"/>
    <mergeCell ref="A51:B51"/>
    <mergeCell ref="A52:B52"/>
    <mergeCell ref="A83:B83"/>
    <mergeCell ref="A84:B84"/>
    <mergeCell ref="A76:B76"/>
    <mergeCell ref="A77:B77"/>
    <mergeCell ref="A78:B78"/>
    <mergeCell ref="A80:B80"/>
    <mergeCell ref="A81:B81"/>
  </mergeCells>
  <hyperlinks>
    <hyperlink ref="A3" location="'Q1 - Respondent Info'!A9" display="Firm Composition"/>
    <hyperlink ref="A6" location="'Q2 - Provided Contact Info'!A9" display="Participant Figures"/>
    <hyperlink ref="A9" location="'Q3 - Project Info'!A9" display="No. of Projects in Development"/>
    <hyperlink ref="A10" location="'Q3 - Project Info'!A37" display="Aggregate Capacity in Development (gross MW)"/>
    <hyperlink ref="A11" location="'Q3 - Project Info'!A64" display="No. of Projects Financially Closed"/>
    <hyperlink ref="A12" location="'Q3 - Project Info'!A91" display="Aggregate Capacity Financially Closed (gross MW)"/>
    <hyperlink ref="A13" location="'Q3 - Project Info'!A118" display="Form of Financial Closure"/>
    <hyperlink ref="A16" location="'Q3 - Project Info'!A9" display="No. of Projects in Development"/>
    <hyperlink ref="A17" location="'Q3 - Project Info'!A37" display="Aggregate Capacity in Development (gross MW)"/>
    <hyperlink ref="A18" location="'Q3 - Project Info'!A64" display="No. of Projects Financially Closed"/>
    <hyperlink ref="A19" location="'Q3 - Project Info'!A91" display="Aggregate Capacity Financially Closed (gross MW)"/>
    <hyperlink ref="A16:B16" location="'Q4 - Project Info (cntd)'!A9" display="Primary Region"/>
    <hyperlink ref="A17:B17" location="'Q4 - Project Info (cntd)'!A18" display="Primary Power Purchaser (i.e., Power Sold To)"/>
    <hyperlink ref="A18:B18" location="'Q4 - Project Info (cntd)'!A27" display="Total Cost of Combined Projects ($ millions)"/>
    <hyperlink ref="A19:B19" location="'Q4 - Project Info (cntd)'!A37" display="Your Total Direct Investment ($ millions) "/>
    <hyperlink ref="A22" location="'Q3 - Project Info'!A9" display="No. of Projects in Development"/>
    <hyperlink ref="A23" location="'Q3 - Project Info'!A37" display="Aggregate Capacity in Development (gross MW)"/>
    <hyperlink ref="A24" location="'Q3 - Project Info'!A64" display="No. of Projects Financially Closed"/>
    <hyperlink ref="A25" location="'Q3 - Project Info'!A91" display="Aggregate Capacity Financially Closed (gross MW)"/>
    <hyperlink ref="A26" location="'Q3 - Project Info'!A118" display="Form of Financial Closure"/>
    <hyperlink ref="A22:B22" location="'Q5 - Customer Host'!A9" display="No. of Deals"/>
    <hyperlink ref="A23:B23" location="'Q5 - Customer Host'!A19" display="Nameplate Capacity (aggregate MW)"/>
    <hyperlink ref="A24:B24" location="'Q5 - Customer Host'!A29" display="Typical Customer Financing Structure"/>
    <hyperlink ref="A25:B25" location="'Q5 - Customer Host'!A38" display="Avg. Customer Payback (yrs)"/>
    <hyperlink ref="A26:B26" location="'Q5 - Customer Host'!A48" display="Avg. Customer Discount Rate (%)"/>
    <hyperlink ref="A29" location="'Q3 - Project Info'!A9" display="No. of Projects in Development"/>
    <hyperlink ref="A30" location="'Q3 - Project Info'!A37" display="Aggregate Capacity in Development (gross MW)"/>
    <hyperlink ref="A29:B29" location="'Q6 - Project Development'!A9" display="Barrier"/>
    <hyperlink ref="A30:B30" location="'Q6 - Project Development'!A18" display="Impact"/>
    <hyperlink ref="A33" location="'Q3 - Project Info'!A9" display="No. of Projects in Development"/>
    <hyperlink ref="A34" location="'Q3 - Project Info'!A37" display="Aggregate Capacity in Development (gross MW)"/>
    <hyperlink ref="A35" location="'Q3 - Project Info'!A64" display="No. of Projects Financially Closed"/>
    <hyperlink ref="A36" location="'Q3 - Project Info'!A91" display="Aggregate Capacity Financially Closed (gross MW)"/>
    <hyperlink ref="A33:B33" location="'Q7 - Project Info (cntd)'!A9" display="Financial Structure"/>
    <hyperlink ref="A34:B34" location="'Q7 - Project Info (cntd)'!A26" display="Depreciation"/>
    <hyperlink ref="A35:B35" location="'Q7 - Project Info (cntd)'!A35" display="Federal Incentive"/>
    <hyperlink ref="A36:B36" location="'Q7 - Project Info (cntd)'!A44" display="State Incentive"/>
    <hyperlink ref="A39" location="'Q3 - Project Info'!A9" display="No. of Projects in Development"/>
    <hyperlink ref="A40" location="'Q3 - Project Info'!A37" display="Aggregate Capacity in Development (gross MW)"/>
    <hyperlink ref="A41" location="'Q3 - Project Info'!A64" display="No. of Projects Financially Closed"/>
    <hyperlink ref="A39:B39" location="'Q8 - RECS'!A9" display="REC Sales"/>
    <hyperlink ref="A40:B40" location="'Q8 - RECS'!A18" display="REC Type"/>
    <hyperlink ref="A41:B41" location="'Q8 - RECS'!A27" display="REC Contract Term (yrs)"/>
    <hyperlink ref="A45" location="'Q3 - Project Info'!A9" display="No. of Projects in Development"/>
    <hyperlink ref="A46" location="'Q3 - Project Info'!A37" display="Aggregate Capacity in Development (gross MW)"/>
    <hyperlink ref="A48" location="'Q3 - Project Info'!A64" display="No. of Projects Financially Closed"/>
    <hyperlink ref="A45:B45" location="'Q9 - Incentive Programs'!A9" display="Treasury Grant"/>
    <hyperlink ref="A46:B46" location="'Q9 - Incentive Programs'!A41" display="State Incentives"/>
    <hyperlink ref="A48:B48" location="'Q9 - Incentive Programs'!A105" display="Loan Guarantees"/>
    <hyperlink ref="A51" location="'Q3 - Project Info'!A9" display="No. of Projects in Development"/>
    <hyperlink ref="A52" location="'Q3 - Project Info'!A37" display="Aggregate Capacity in Development (gross MW)"/>
    <hyperlink ref="A53" location="'Q3 - Project Info'!A64" display="No. of Projects Financially Closed"/>
    <hyperlink ref="A54" location="'Q3 - Project Info'!A91" display="Aggregate Capacity Financially Closed (gross MW)"/>
    <hyperlink ref="A51:B51" location="'Q10 - Typical PPA'!A9" display="PPA Term (yrs)"/>
    <hyperlink ref="A52:B52" location="'Q10 - Typical PPA'!A18" display="PPA Price in Yr 1"/>
    <hyperlink ref="A53:B53" location="'Q10 - Typical PPA'!A27" display="PPA Price Escalation (%)"/>
    <hyperlink ref="A54:B54" location="'Q10 - Typical PPA'!A36" display="Customer Buyout Option"/>
    <hyperlink ref="A57" location="'Q3 - Project Info'!A9" display="No. of Projects in Development"/>
    <hyperlink ref="A58" location="'Q3 - Project Info'!A37" display="Aggregate Capacity in Development (gross MW)"/>
    <hyperlink ref="A59" location="'Q3 - Project Info'!A64" display="No. of Projects Financially Closed"/>
    <hyperlink ref="A60" location="'Q3 - Project Info'!A91" display="Aggregate Capacity Financially Closed (gross MW)"/>
    <hyperlink ref="A57:B57" location="'Q11 - Equity Capital'!A9" display="Ratio of Tax-Investor Equity / Total Capital"/>
    <hyperlink ref="A58:B58" location="'Q11 - Equity Capital'!A18" display="Expected Return on Tax-Investor Equity"/>
    <hyperlink ref="A59:B59" location="'Q11 - Equity Capital'!A27" display="Ratio of Developer Equity / Total Capital"/>
    <hyperlink ref="A60:B60" location="'Q11 - Equity Capital'!A36" display="Expected Return on Developer Equity"/>
    <hyperlink ref="A63" location="'Q3 - Project Info'!A9" display="No. of Projects in Development"/>
    <hyperlink ref="A64" location="'Q3 - Project Info'!A37" display="Aggregate Capacity in Development (gross MW)"/>
    <hyperlink ref="A65" location="'Q3 - Project Info'!A64" display="No. of Projects Financially Closed"/>
    <hyperlink ref="A66" location="'Q3 - Project Info'!A91" display="Aggregate Capacity Financially Closed (gross MW)"/>
    <hyperlink ref="A63:B63" location="'Q12 - Construction Debt'!A9" display="Source of Const. Debt"/>
    <hyperlink ref="A64:B64" location="'Q12 - Construction Debt'!A18" display="Ratio of Const. Debt / Total Capital"/>
    <hyperlink ref="A65:B65" location="'Q12 - Construction Debt'!A27" display="Average All-In Cost of Const. Debt (%)"/>
    <hyperlink ref="A66:B66" location="'Q12 - Construction Debt'!A36" display="Const. Debt Term (months)"/>
    <hyperlink ref="A69" location="'Q3 - Project Info'!A9" display="No. of Projects in Development"/>
    <hyperlink ref="A70" location="'Q3 - Project Info'!A37" display="Aggregate Capacity in Development (gross MW)"/>
    <hyperlink ref="A71" location="'Q3 - Project Info'!A64" display="No. of Projects Financially Closed"/>
    <hyperlink ref="A72" location="'Q3 - Project Info'!A91" display="Aggregate Capacity Financially Closed (gross MW)"/>
    <hyperlink ref="A69:B69" location="'Q13 - Term Debt'!A9" display="Source of Debt"/>
    <hyperlink ref="A70:B70" location="'Q13 - Term Debt'!A18" display="Ratio of Debt / Total Capital"/>
    <hyperlink ref="A71:B71" location="'Q13 - Term Debt'!A27" display="Ratio of Fed Loan Guarantee / Debt"/>
    <hyperlink ref="A72:B72" location="'Q13 - Term Debt'!A36" display="Avg. All-In Cost of Debt (%)"/>
    <hyperlink ref="A73" location="'Q3 - Project Info'!A91" display="Aggregate Capacity Financially Closed (gross MW)"/>
    <hyperlink ref="A73:B73" location="'Q13 - Term Debt'!A45" display="Debt Term (yrs)"/>
    <hyperlink ref="A74" location="'Q3 - Project Info'!A91" display="Aggregate Capacity Financially Closed (gross MW)"/>
    <hyperlink ref="A74:B74" location="'Q13 - Term Debt'!A54" display="Avg. Debt Coverage Ratio Required"/>
    <hyperlink ref="A77" location="'Q3 - Project Info'!A9" display="No. of Projects in Development"/>
    <hyperlink ref="A78" location="'Q3 - Project Info'!A37" display="Aggregate Capacity in Development (gross MW)"/>
    <hyperlink ref="A77:B77" location="'Q14 - Cost of Energy'!A9" display="Installed Costs ($ / Watt -  net output)"/>
    <hyperlink ref="A78:B78" location="'Q14 - Cost of Energy'!A18" display="LCOE (cents / kWh)"/>
    <hyperlink ref="A81" location="'Q3 - Project Info'!A9" display="No. of Projects in Development"/>
    <hyperlink ref="A81:B81" location="'Q15 - Poll Question'!A9" display="Loan Guarantee"/>
    <hyperlink ref="A42" location="'Q3 - Project Info'!A64" display="No. of Projects Financially Closed"/>
    <hyperlink ref="A42:B42" location="'Q8 - RECS'!A36" display="REC-only Price ($/MWh)"/>
    <hyperlink ref="A47" location="'Q3 - Project Info'!A64" display="No. of Projects Financially Closed"/>
    <hyperlink ref="A47:B47" location="'Q9 - Incentive Programs'!A73" display="Renewable Portfolio Standards (REC purchase)"/>
    <hyperlink ref="A84" location="'Q3 - Project Info'!A9" display="No. of Projects in Development"/>
    <hyperlink ref="A84:B84" location="'Q16 - Poll Question (2)'!A9" display="Due Diligence"/>
    <hyperlink ref="A10:B10" location="'Q3 - Project Info'!A21" display="Aggregate Capacity in Development (gross MW)"/>
    <hyperlink ref="A11:B11" location="'Q3 - Project Info'!A31" display="No. of Projects Financially Closed"/>
    <hyperlink ref="A12:B12" location="'Q3 - Project Info'!A41" display="Aggregate Capacity Financially Closed (gross MW)"/>
    <hyperlink ref="A13:B13" location="'Q3 - Project Info'!A51" display="Form of Financial Closure"/>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58" enableFormatConditionsCalculation="0">
    <tabColor theme="0"/>
  </sheetPr>
  <dimension ref="A1:G134"/>
  <sheetViews>
    <sheetView workbookViewId="0">
      <pane ySplit="7" topLeftCell="A8" activePane="bottomLeft" state="frozen"/>
      <selection pane="bottomLeft" sqref="A1:G1"/>
    </sheetView>
  </sheetViews>
  <sheetFormatPr defaultColWidth="8.85546875" defaultRowHeight="12.75"/>
  <cols>
    <col min="1" max="1" width="32.28515625" style="10" customWidth="1"/>
    <col min="2" max="7" width="13.7109375" style="10" customWidth="1"/>
    <col min="8" max="16384" width="8.85546875" style="10"/>
  </cols>
  <sheetData>
    <row r="1" spans="1:7" ht="35.1" customHeight="1" thickBot="1">
      <c r="A1" s="196" t="s">
        <v>230</v>
      </c>
      <c r="B1" s="210" t="s">
        <v>0</v>
      </c>
      <c r="C1" s="210" t="s">
        <v>0</v>
      </c>
      <c r="D1" s="210" t="s">
        <v>0</v>
      </c>
      <c r="E1" s="210" t="s">
        <v>0</v>
      </c>
      <c r="F1" s="210" t="s">
        <v>0</v>
      </c>
      <c r="G1" s="211" t="s">
        <v>0</v>
      </c>
    </row>
    <row r="2" spans="1:7" ht="15.75" customHeight="1" thickBot="1">
      <c r="A2" s="61"/>
      <c r="B2" s="61"/>
      <c r="C2" s="61"/>
      <c r="D2" s="61"/>
      <c r="E2" s="61"/>
      <c r="F2" s="61"/>
      <c r="G2" s="61"/>
    </row>
    <row r="3" spans="1:7" ht="20.25" customHeight="1">
      <c r="A3" s="20"/>
      <c r="B3" s="105"/>
      <c r="C3" s="21"/>
      <c r="D3" s="19" t="s">
        <v>169</v>
      </c>
      <c r="E3" s="80" t="s">
        <v>170</v>
      </c>
      <c r="F3" s="61"/>
      <c r="G3" s="61"/>
    </row>
    <row r="4" spans="1:7" ht="20.25" customHeight="1">
      <c r="A4" s="5"/>
      <c r="B4" s="22"/>
      <c r="C4" s="23"/>
      <c r="D4" s="19" t="s">
        <v>169</v>
      </c>
      <c r="E4" s="81" t="s">
        <v>171</v>
      </c>
      <c r="F4" s="61"/>
      <c r="G4" s="61"/>
    </row>
    <row r="5" spans="1:7" ht="19.5" customHeight="1" thickBot="1">
      <c r="A5" s="5"/>
      <c r="B5" s="5"/>
      <c r="C5" s="7"/>
      <c r="D5" s="19" t="s">
        <v>169</v>
      </c>
      <c r="E5" s="82" t="s">
        <v>172</v>
      </c>
      <c r="F5" s="61"/>
      <c r="G5" s="61"/>
    </row>
    <row r="6" spans="1:7" ht="20.25" customHeight="1" thickBot="1">
      <c r="A6" s="61"/>
      <c r="B6" s="61"/>
      <c r="C6" s="61"/>
      <c r="D6" s="61"/>
      <c r="E6" s="61"/>
      <c r="F6" s="61"/>
      <c r="G6" s="61"/>
    </row>
    <row r="7" spans="1:7" ht="28.5" customHeight="1" thickBot="1">
      <c r="A7" s="201" t="s">
        <v>117</v>
      </c>
      <c r="B7" s="225" t="s">
        <v>117</v>
      </c>
      <c r="C7" s="225" t="s">
        <v>117</v>
      </c>
      <c r="D7" s="225" t="s">
        <v>117</v>
      </c>
      <c r="E7" s="225" t="s">
        <v>117</v>
      </c>
      <c r="F7" s="225" t="s">
        <v>117</v>
      </c>
      <c r="G7" s="226" t="s">
        <v>117</v>
      </c>
    </row>
    <row r="8" spans="1:7" s="34" customFormat="1" ht="15" thickBot="1">
      <c r="A8" s="107"/>
      <c r="B8" s="108"/>
      <c r="C8" s="108"/>
      <c r="D8" s="108"/>
      <c r="E8" s="108"/>
      <c r="F8" s="108"/>
      <c r="G8" s="108"/>
    </row>
    <row r="9" spans="1:7" ht="13.5" thickBot="1">
      <c r="A9" s="219" t="s">
        <v>118</v>
      </c>
      <c r="B9" s="223" t="s">
        <v>118</v>
      </c>
      <c r="C9" s="223" t="s">
        <v>118</v>
      </c>
      <c r="D9" s="223" t="s">
        <v>118</v>
      </c>
      <c r="E9" s="223" t="s">
        <v>118</v>
      </c>
      <c r="F9" s="223" t="s">
        <v>118</v>
      </c>
      <c r="G9" s="224" t="s">
        <v>118</v>
      </c>
    </row>
    <row r="10" spans="1:7" ht="30" customHeight="1">
      <c r="A10" s="32" t="s">
        <v>2</v>
      </c>
      <c r="B10" s="12" t="s">
        <v>119</v>
      </c>
      <c r="C10" s="12" t="s">
        <v>120</v>
      </c>
      <c r="D10" s="12" t="s">
        <v>121</v>
      </c>
      <c r="E10" s="12" t="s">
        <v>122</v>
      </c>
      <c r="F10" s="12" t="s">
        <v>87</v>
      </c>
      <c r="G10" s="13" t="s">
        <v>4</v>
      </c>
    </row>
    <row r="11" spans="1:7">
      <c r="A11" s="14" t="s">
        <v>28</v>
      </c>
      <c r="B11" s="149">
        <v>4</v>
      </c>
      <c r="C11" s="149">
        <v>0</v>
      </c>
      <c r="D11" s="149">
        <v>0</v>
      </c>
      <c r="E11" s="149">
        <v>0</v>
      </c>
      <c r="F11" s="149">
        <v>0</v>
      </c>
      <c r="G11" s="44">
        <f>SUM(B11:F11)</f>
        <v>4</v>
      </c>
    </row>
    <row r="12" spans="1:7" ht="12.75" customHeight="1">
      <c r="A12" s="14" t="s">
        <v>159</v>
      </c>
      <c r="B12" s="149">
        <v>12</v>
      </c>
      <c r="C12" s="149">
        <v>3</v>
      </c>
      <c r="D12" s="149">
        <v>0</v>
      </c>
      <c r="E12" s="149">
        <v>2</v>
      </c>
      <c r="F12" s="149">
        <v>2</v>
      </c>
      <c r="G12" s="44">
        <f t="shared" ref="G12:G21" si="0">SUM(B12:F12)</f>
        <v>19</v>
      </c>
    </row>
    <row r="13" spans="1:7" ht="12.75" customHeight="1">
      <c r="A13" s="14" t="s">
        <v>160</v>
      </c>
      <c r="B13" s="149">
        <v>7</v>
      </c>
      <c r="C13" s="149">
        <v>1</v>
      </c>
      <c r="D13" s="149">
        <v>1</v>
      </c>
      <c r="E13" s="149">
        <v>1</v>
      </c>
      <c r="F13" s="149">
        <v>2</v>
      </c>
      <c r="G13" s="44">
        <f t="shared" si="0"/>
        <v>12</v>
      </c>
    </row>
    <row r="14" spans="1:7">
      <c r="A14" s="14" t="s">
        <v>161</v>
      </c>
      <c r="B14" s="149">
        <v>1</v>
      </c>
      <c r="C14" s="149">
        <v>0</v>
      </c>
      <c r="D14" s="149">
        <v>1</v>
      </c>
      <c r="E14" s="149">
        <v>0</v>
      </c>
      <c r="F14" s="149">
        <v>0</v>
      </c>
      <c r="G14" s="44">
        <f t="shared" si="0"/>
        <v>2</v>
      </c>
    </row>
    <row r="15" spans="1:7" ht="12.75" customHeight="1">
      <c r="A15" s="14" t="s">
        <v>29</v>
      </c>
      <c r="B15" s="149">
        <v>2</v>
      </c>
      <c r="C15" s="149">
        <v>1</v>
      </c>
      <c r="D15" s="149">
        <v>0</v>
      </c>
      <c r="E15" s="149">
        <v>1</v>
      </c>
      <c r="F15" s="149">
        <v>0</v>
      </c>
      <c r="G15" s="44">
        <f t="shared" si="0"/>
        <v>4</v>
      </c>
    </row>
    <row r="16" spans="1:7">
      <c r="A16" s="14" t="s">
        <v>30</v>
      </c>
      <c r="B16" s="149">
        <v>0</v>
      </c>
      <c r="C16" s="149">
        <v>0</v>
      </c>
      <c r="D16" s="149">
        <v>1</v>
      </c>
      <c r="E16" s="149">
        <v>0</v>
      </c>
      <c r="F16" s="149">
        <v>0</v>
      </c>
      <c r="G16" s="44">
        <f t="shared" si="0"/>
        <v>1</v>
      </c>
    </row>
    <row r="17" spans="1:7" ht="12.75" customHeight="1">
      <c r="A17" s="14" t="s">
        <v>31</v>
      </c>
      <c r="B17" s="149">
        <v>1</v>
      </c>
      <c r="C17" s="149">
        <v>0</v>
      </c>
      <c r="D17" s="149">
        <v>0</v>
      </c>
      <c r="E17" s="149">
        <v>0</v>
      </c>
      <c r="F17" s="149">
        <v>0</v>
      </c>
      <c r="G17" s="44">
        <f t="shared" si="0"/>
        <v>1</v>
      </c>
    </row>
    <row r="18" spans="1:7" ht="12.75" customHeight="1">
      <c r="A18" s="14" t="s">
        <v>32</v>
      </c>
      <c r="B18" s="149">
        <v>0</v>
      </c>
      <c r="C18" s="149">
        <v>0</v>
      </c>
      <c r="D18" s="149">
        <v>0</v>
      </c>
      <c r="E18" s="149">
        <v>0</v>
      </c>
      <c r="F18" s="149">
        <v>0</v>
      </c>
      <c r="G18" s="44">
        <f t="shared" si="0"/>
        <v>0</v>
      </c>
    </row>
    <row r="19" spans="1:7">
      <c r="A19" s="14" t="s">
        <v>33</v>
      </c>
      <c r="B19" s="149">
        <v>0</v>
      </c>
      <c r="C19" s="149">
        <v>0</v>
      </c>
      <c r="D19" s="149">
        <v>0</v>
      </c>
      <c r="E19" s="149">
        <v>0</v>
      </c>
      <c r="F19" s="149">
        <v>0</v>
      </c>
      <c r="G19" s="44">
        <f t="shared" si="0"/>
        <v>0</v>
      </c>
    </row>
    <row r="20" spans="1:7" ht="12.75" customHeight="1">
      <c r="A20" s="14" t="s">
        <v>34</v>
      </c>
      <c r="B20" s="149">
        <v>1</v>
      </c>
      <c r="C20" s="149">
        <v>0</v>
      </c>
      <c r="D20" s="149">
        <v>0</v>
      </c>
      <c r="E20" s="149">
        <v>0</v>
      </c>
      <c r="F20" s="149">
        <v>0</v>
      </c>
      <c r="G20" s="44">
        <f t="shared" si="0"/>
        <v>1</v>
      </c>
    </row>
    <row r="21" spans="1:7">
      <c r="A21" s="55" t="s">
        <v>175</v>
      </c>
      <c r="B21" s="41">
        <f>SUM(B11:B20)</f>
        <v>28</v>
      </c>
      <c r="C21" s="41">
        <f>SUM(C11:C20)</f>
        <v>5</v>
      </c>
      <c r="D21" s="41">
        <f>SUM(D11:D20)</f>
        <v>3</v>
      </c>
      <c r="E21" s="41">
        <f>SUM(E11:E20)</f>
        <v>4</v>
      </c>
      <c r="F21" s="41">
        <f>SUM(F11:F20)</f>
        <v>4</v>
      </c>
      <c r="G21" s="29">
        <f t="shared" si="0"/>
        <v>44</v>
      </c>
    </row>
    <row r="22" spans="1:7" ht="13.5" thickBot="1">
      <c r="A22" s="59" t="s">
        <v>178</v>
      </c>
      <c r="B22" s="65">
        <f>B21/$G21</f>
        <v>0.63636363636363635</v>
      </c>
      <c r="C22" s="65">
        <f>C21/$G21</f>
        <v>0.11363636363636363</v>
      </c>
      <c r="D22" s="65">
        <f>D21/$G21</f>
        <v>6.8181818181818177E-2</v>
      </c>
      <c r="E22" s="65">
        <f>E21/$G21</f>
        <v>9.0909090909090912E-2</v>
      </c>
      <c r="F22" s="65">
        <f>F21/$G21</f>
        <v>9.0909090909090912E-2</v>
      </c>
      <c r="G22" s="66">
        <f>SUM(B22:F22)</f>
        <v>1</v>
      </c>
    </row>
    <row r="23" spans="1:7">
      <c r="B23" s="64"/>
      <c r="C23" s="64"/>
      <c r="D23" s="64"/>
      <c r="E23" s="64"/>
      <c r="F23" s="64"/>
      <c r="G23" s="64"/>
    </row>
    <row r="24" spans="1:7" s="85" customFormat="1" ht="13.5" thickBot="1">
      <c r="B24" s="64"/>
      <c r="C24" s="64"/>
      <c r="D24" s="64"/>
      <c r="E24" s="64"/>
      <c r="F24" s="64"/>
      <c r="G24" s="64"/>
    </row>
    <row r="25" spans="1:7" s="85" customFormat="1" ht="13.5" thickBot="1">
      <c r="A25" s="227" t="s">
        <v>189</v>
      </c>
      <c r="B25" s="239" t="s">
        <v>118</v>
      </c>
      <c r="C25" s="239" t="s">
        <v>118</v>
      </c>
      <c r="D25" s="239" t="s">
        <v>118</v>
      </c>
      <c r="E25" s="239" t="s">
        <v>118</v>
      </c>
      <c r="F25" s="239" t="s">
        <v>118</v>
      </c>
      <c r="G25" s="240" t="s">
        <v>118</v>
      </c>
    </row>
    <row r="26" spans="1:7" s="85" customFormat="1" ht="25.5">
      <c r="A26" s="93" t="s">
        <v>2</v>
      </c>
      <c r="B26" s="88" t="str">
        <f>B10</f>
        <v>Extremely</v>
      </c>
      <c r="C26" s="88" t="str">
        <f t="shared" ref="C26:F26" si="1">C10</f>
        <v>Very</v>
      </c>
      <c r="D26" s="88" t="str">
        <f t="shared" si="1"/>
        <v>Moderately</v>
      </c>
      <c r="E26" s="88" t="str">
        <f t="shared" si="1"/>
        <v>Slightly</v>
      </c>
      <c r="F26" s="88" t="str">
        <f t="shared" si="1"/>
        <v>None</v>
      </c>
      <c r="G26" s="89" t="s">
        <v>4</v>
      </c>
    </row>
    <row r="27" spans="1:7" s="85" customFormat="1">
      <c r="A27" s="86" t="s">
        <v>28</v>
      </c>
      <c r="B27" s="83">
        <f t="shared" ref="B27:F36" si="2">B11</f>
        <v>4</v>
      </c>
      <c r="C27" s="83">
        <f t="shared" si="2"/>
        <v>0</v>
      </c>
      <c r="D27" s="83">
        <f t="shared" si="2"/>
        <v>0</v>
      </c>
      <c r="E27" s="83">
        <f t="shared" si="2"/>
        <v>0</v>
      </c>
      <c r="F27" s="83">
        <f t="shared" si="2"/>
        <v>0</v>
      </c>
      <c r="G27" s="90">
        <f>SUM(B27:F27)</f>
        <v>4</v>
      </c>
    </row>
    <row r="28" spans="1:7" s="85" customFormat="1">
      <c r="A28" s="86" t="s">
        <v>159</v>
      </c>
      <c r="B28" s="83">
        <f t="shared" si="2"/>
        <v>12</v>
      </c>
      <c r="C28" s="83">
        <f t="shared" si="2"/>
        <v>3</v>
      </c>
      <c r="D28" s="83">
        <f t="shared" si="2"/>
        <v>0</v>
      </c>
      <c r="E28" s="83">
        <f t="shared" si="2"/>
        <v>2</v>
      </c>
      <c r="F28" s="83">
        <f t="shared" si="2"/>
        <v>2</v>
      </c>
      <c r="G28" s="90">
        <f>SUM(B28:F28)</f>
        <v>19</v>
      </c>
    </row>
    <row r="29" spans="1:7" s="85" customFormat="1">
      <c r="A29" s="86" t="s">
        <v>160</v>
      </c>
      <c r="B29" s="83">
        <f t="shared" si="2"/>
        <v>7</v>
      </c>
      <c r="C29" s="83">
        <f t="shared" si="2"/>
        <v>1</v>
      </c>
      <c r="D29" s="83">
        <f t="shared" si="2"/>
        <v>1</v>
      </c>
      <c r="E29" s="83">
        <f t="shared" si="2"/>
        <v>1</v>
      </c>
      <c r="F29" s="83">
        <f t="shared" si="2"/>
        <v>2</v>
      </c>
      <c r="G29" s="90">
        <f t="shared" ref="G29:G36" si="3">SUM(B29:F29)</f>
        <v>12</v>
      </c>
    </row>
    <row r="30" spans="1:7" s="85" customFormat="1">
      <c r="A30" s="86" t="s">
        <v>161</v>
      </c>
      <c r="B30" s="83">
        <f t="shared" si="2"/>
        <v>1</v>
      </c>
      <c r="C30" s="83">
        <f t="shared" si="2"/>
        <v>0</v>
      </c>
      <c r="D30" s="83">
        <f t="shared" si="2"/>
        <v>1</v>
      </c>
      <c r="E30" s="83">
        <f t="shared" si="2"/>
        <v>0</v>
      </c>
      <c r="F30" s="83">
        <f t="shared" si="2"/>
        <v>0</v>
      </c>
      <c r="G30" s="90">
        <f t="shared" si="3"/>
        <v>2</v>
      </c>
    </row>
    <row r="31" spans="1:7" s="85" customFormat="1">
      <c r="A31" s="86" t="s">
        <v>29</v>
      </c>
      <c r="B31" s="83">
        <f t="shared" si="2"/>
        <v>2</v>
      </c>
      <c r="C31" s="83">
        <f t="shared" si="2"/>
        <v>1</v>
      </c>
      <c r="D31" s="83">
        <f t="shared" si="2"/>
        <v>0</v>
      </c>
      <c r="E31" s="83">
        <f t="shared" si="2"/>
        <v>1</v>
      </c>
      <c r="F31" s="83">
        <f t="shared" si="2"/>
        <v>0</v>
      </c>
      <c r="G31" s="90">
        <f t="shared" si="3"/>
        <v>4</v>
      </c>
    </row>
    <row r="32" spans="1:7" s="85" customFormat="1">
      <c r="A32" s="86" t="s">
        <v>30</v>
      </c>
      <c r="B32" s="83">
        <f t="shared" si="2"/>
        <v>0</v>
      </c>
      <c r="C32" s="83">
        <f t="shared" si="2"/>
        <v>0</v>
      </c>
      <c r="D32" s="83">
        <f t="shared" si="2"/>
        <v>1</v>
      </c>
      <c r="E32" s="83">
        <f t="shared" si="2"/>
        <v>0</v>
      </c>
      <c r="F32" s="83">
        <f t="shared" si="2"/>
        <v>0</v>
      </c>
      <c r="G32" s="90">
        <f t="shared" si="3"/>
        <v>1</v>
      </c>
    </row>
    <row r="33" spans="1:7" s="85" customFormat="1">
      <c r="A33" s="86" t="s">
        <v>31</v>
      </c>
      <c r="B33" s="83">
        <f t="shared" si="2"/>
        <v>1</v>
      </c>
      <c r="C33" s="83">
        <f t="shared" si="2"/>
        <v>0</v>
      </c>
      <c r="D33" s="83">
        <f t="shared" si="2"/>
        <v>0</v>
      </c>
      <c r="E33" s="83">
        <f t="shared" si="2"/>
        <v>0</v>
      </c>
      <c r="F33" s="83">
        <f t="shared" si="2"/>
        <v>0</v>
      </c>
      <c r="G33" s="90">
        <f t="shared" si="3"/>
        <v>1</v>
      </c>
    </row>
    <row r="34" spans="1:7" s="85" customFormat="1">
      <c r="A34" s="86" t="s">
        <v>32</v>
      </c>
      <c r="B34" s="83">
        <f t="shared" si="2"/>
        <v>0</v>
      </c>
      <c r="C34" s="83">
        <f t="shared" si="2"/>
        <v>0</v>
      </c>
      <c r="D34" s="83">
        <f t="shared" si="2"/>
        <v>0</v>
      </c>
      <c r="E34" s="83">
        <f t="shared" si="2"/>
        <v>0</v>
      </c>
      <c r="F34" s="83">
        <f t="shared" si="2"/>
        <v>0</v>
      </c>
      <c r="G34" s="90">
        <f t="shared" si="3"/>
        <v>0</v>
      </c>
    </row>
    <row r="35" spans="1:7" s="85" customFormat="1">
      <c r="A35" s="86" t="s">
        <v>33</v>
      </c>
      <c r="B35" s="83">
        <f t="shared" si="2"/>
        <v>0</v>
      </c>
      <c r="C35" s="83">
        <f t="shared" si="2"/>
        <v>0</v>
      </c>
      <c r="D35" s="83">
        <f t="shared" si="2"/>
        <v>0</v>
      </c>
      <c r="E35" s="83">
        <f t="shared" si="2"/>
        <v>0</v>
      </c>
      <c r="F35" s="83">
        <f t="shared" si="2"/>
        <v>0</v>
      </c>
      <c r="G35" s="90">
        <f t="shared" si="3"/>
        <v>0</v>
      </c>
    </row>
    <row r="36" spans="1:7" s="85" customFormat="1">
      <c r="A36" s="86" t="s">
        <v>34</v>
      </c>
      <c r="B36" s="83">
        <f t="shared" si="2"/>
        <v>1</v>
      </c>
      <c r="C36" s="83">
        <f t="shared" si="2"/>
        <v>0</v>
      </c>
      <c r="D36" s="83">
        <f t="shared" si="2"/>
        <v>0</v>
      </c>
      <c r="E36" s="83">
        <f t="shared" si="2"/>
        <v>0</v>
      </c>
      <c r="F36" s="83">
        <f t="shared" si="2"/>
        <v>0</v>
      </c>
      <c r="G36" s="90">
        <f t="shared" si="3"/>
        <v>1</v>
      </c>
    </row>
    <row r="37" spans="1:7" s="85" customFormat="1">
      <c r="A37" s="99" t="s">
        <v>175</v>
      </c>
      <c r="B37" s="87">
        <f t="shared" ref="B37:G37" si="4">SUM(B27:B36)</f>
        <v>28</v>
      </c>
      <c r="C37" s="87">
        <f t="shared" si="4"/>
        <v>5</v>
      </c>
      <c r="D37" s="87">
        <f t="shared" si="4"/>
        <v>3</v>
      </c>
      <c r="E37" s="87">
        <f t="shared" si="4"/>
        <v>4</v>
      </c>
      <c r="F37" s="87">
        <f t="shared" si="4"/>
        <v>4</v>
      </c>
      <c r="G37" s="100">
        <f t="shared" si="4"/>
        <v>44</v>
      </c>
    </row>
    <row r="38" spans="1:7" s="85" customFormat="1" ht="13.5" thickBot="1">
      <c r="A38" s="92" t="s">
        <v>178</v>
      </c>
      <c r="B38" s="101">
        <f>B37/$G37</f>
        <v>0.63636363636363635</v>
      </c>
      <c r="C38" s="101">
        <f>C37/$G37</f>
        <v>0.11363636363636363</v>
      </c>
      <c r="D38" s="101">
        <f>D37/$G37</f>
        <v>6.8181818181818177E-2</v>
      </c>
      <c r="E38" s="101">
        <f>E37/$G37</f>
        <v>9.0909090909090912E-2</v>
      </c>
      <c r="F38" s="101">
        <f>F37/$G37</f>
        <v>9.0909090909090912E-2</v>
      </c>
      <c r="G38" s="102">
        <f>SUM(B38:F38)</f>
        <v>1</v>
      </c>
    </row>
    <row r="39" spans="1:7" s="85" customFormat="1">
      <c r="B39" s="64"/>
      <c r="C39" s="64"/>
      <c r="D39" s="64"/>
      <c r="E39" s="64"/>
      <c r="F39" s="64"/>
      <c r="G39" s="64"/>
    </row>
    <row r="40" spans="1:7" ht="13.5" thickBot="1">
      <c r="B40" s="64"/>
      <c r="C40" s="64"/>
      <c r="D40" s="64"/>
      <c r="E40" s="64"/>
      <c r="F40" s="64"/>
      <c r="G40" s="64"/>
    </row>
    <row r="41" spans="1:7" ht="13.5" thickBot="1">
      <c r="A41" s="219" t="s">
        <v>123</v>
      </c>
      <c r="B41" s="223" t="s">
        <v>123</v>
      </c>
      <c r="C41" s="223" t="s">
        <v>123</v>
      </c>
      <c r="D41" s="223" t="s">
        <v>123</v>
      </c>
      <c r="E41" s="223" t="s">
        <v>123</v>
      </c>
      <c r="F41" s="223" t="s">
        <v>123</v>
      </c>
      <c r="G41" s="224" t="s">
        <v>123</v>
      </c>
    </row>
    <row r="42" spans="1:7" ht="30" customHeight="1">
      <c r="A42" s="32" t="s">
        <v>2</v>
      </c>
      <c r="B42" s="12" t="s">
        <v>119</v>
      </c>
      <c r="C42" s="12" t="s">
        <v>120</v>
      </c>
      <c r="D42" s="12" t="s">
        <v>121</v>
      </c>
      <c r="E42" s="12" t="s">
        <v>122</v>
      </c>
      <c r="F42" s="12" t="s">
        <v>87</v>
      </c>
      <c r="G42" s="13" t="s">
        <v>4</v>
      </c>
    </row>
    <row r="43" spans="1:7">
      <c r="A43" s="14" t="str">
        <f>A11</f>
        <v>Wind</v>
      </c>
      <c r="B43" s="149">
        <v>3</v>
      </c>
      <c r="C43" s="149">
        <v>0</v>
      </c>
      <c r="D43" s="149">
        <v>0</v>
      </c>
      <c r="E43" s="149">
        <v>0</v>
      </c>
      <c r="F43" s="149">
        <v>1</v>
      </c>
      <c r="G43" s="44">
        <f>SUM(B43:F43)</f>
        <v>4</v>
      </c>
    </row>
    <row r="44" spans="1:7" ht="12.75" customHeight="1">
      <c r="A44" s="14" t="str">
        <f t="shared" ref="A44:A52" si="5">A12</f>
        <v>PV &lt; 1 MW</v>
      </c>
      <c r="B44" s="149">
        <v>10</v>
      </c>
      <c r="C44" s="149">
        <v>3</v>
      </c>
      <c r="D44" s="149">
        <v>2</v>
      </c>
      <c r="E44" s="149">
        <v>3</v>
      </c>
      <c r="F44" s="149">
        <v>1</v>
      </c>
      <c r="G44" s="44">
        <f t="shared" ref="G44:G52" si="6">SUM(B44:F44)</f>
        <v>19</v>
      </c>
    </row>
    <row r="45" spans="1:7" ht="12.75" customHeight="1">
      <c r="A45" s="14" t="str">
        <f t="shared" si="5"/>
        <v>PV &gt;= 1 MW</v>
      </c>
      <c r="B45" s="149">
        <v>6</v>
      </c>
      <c r="C45" s="149">
        <v>2</v>
      </c>
      <c r="D45" s="149">
        <v>0</v>
      </c>
      <c r="E45" s="149">
        <v>2</v>
      </c>
      <c r="F45" s="149">
        <v>2</v>
      </c>
      <c r="G45" s="44">
        <f t="shared" si="6"/>
        <v>12</v>
      </c>
    </row>
    <row r="46" spans="1:7">
      <c r="A46" s="14" t="str">
        <f t="shared" si="5"/>
        <v>CSP</v>
      </c>
      <c r="B46" s="149">
        <v>0</v>
      </c>
      <c r="C46" s="149">
        <v>0</v>
      </c>
      <c r="D46" s="149">
        <v>0</v>
      </c>
      <c r="E46" s="149">
        <v>1</v>
      </c>
      <c r="F46" s="149">
        <v>1</v>
      </c>
      <c r="G46" s="44">
        <f t="shared" si="6"/>
        <v>2</v>
      </c>
    </row>
    <row r="47" spans="1:7" ht="12.75" customHeight="1">
      <c r="A47" s="14" t="str">
        <f t="shared" si="5"/>
        <v>Solar Thermal (non-elec)</v>
      </c>
      <c r="B47" s="149">
        <v>2</v>
      </c>
      <c r="C47" s="149">
        <v>1</v>
      </c>
      <c r="D47" s="149">
        <v>0</v>
      </c>
      <c r="E47" s="149">
        <v>1</v>
      </c>
      <c r="F47" s="149">
        <v>0</v>
      </c>
      <c r="G47" s="44">
        <f t="shared" si="6"/>
        <v>4</v>
      </c>
    </row>
    <row r="48" spans="1:7">
      <c r="A48" s="14" t="str">
        <f t="shared" si="5"/>
        <v>Geothermal</v>
      </c>
      <c r="B48" s="149">
        <v>0</v>
      </c>
      <c r="C48" s="149">
        <v>0</v>
      </c>
      <c r="D48" s="149">
        <v>1</v>
      </c>
      <c r="E48" s="149">
        <v>0</v>
      </c>
      <c r="F48" s="149">
        <v>0</v>
      </c>
      <c r="G48" s="44">
        <f t="shared" si="6"/>
        <v>1</v>
      </c>
    </row>
    <row r="49" spans="1:7" ht="12.75" customHeight="1">
      <c r="A49" s="14" t="str">
        <f t="shared" si="5"/>
        <v>Biomass - Elec</v>
      </c>
      <c r="B49" s="149">
        <v>0</v>
      </c>
      <c r="C49" s="149">
        <v>0</v>
      </c>
      <c r="D49" s="149">
        <v>0</v>
      </c>
      <c r="E49" s="149">
        <v>0</v>
      </c>
      <c r="F49" s="149">
        <v>1</v>
      </c>
      <c r="G49" s="44">
        <f t="shared" si="6"/>
        <v>1</v>
      </c>
    </row>
    <row r="50" spans="1:7" ht="12.75" customHeight="1">
      <c r="A50" s="14" t="str">
        <f t="shared" si="5"/>
        <v>Biomass - Non-elec</v>
      </c>
      <c r="B50" s="149">
        <v>0</v>
      </c>
      <c r="C50" s="149">
        <v>0</v>
      </c>
      <c r="D50" s="149">
        <v>0</v>
      </c>
      <c r="E50" s="149">
        <v>0</v>
      </c>
      <c r="F50" s="149">
        <v>0</v>
      </c>
      <c r="G50" s="44">
        <f t="shared" si="6"/>
        <v>0</v>
      </c>
    </row>
    <row r="51" spans="1:7">
      <c r="A51" s="14" t="str">
        <f t="shared" si="5"/>
        <v>Hydro</v>
      </c>
      <c r="B51" s="149">
        <v>0</v>
      </c>
      <c r="C51" s="149">
        <v>0</v>
      </c>
      <c r="D51" s="149">
        <v>0</v>
      </c>
      <c r="E51" s="149">
        <v>0</v>
      </c>
      <c r="F51" s="149">
        <v>0</v>
      </c>
      <c r="G51" s="44">
        <f t="shared" si="6"/>
        <v>0</v>
      </c>
    </row>
    <row r="52" spans="1:7" ht="12.75" customHeight="1">
      <c r="A52" s="14" t="str">
        <f t="shared" si="5"/>
        <v>Other Technologies</v>
      </c>
      <c r="B52" s="149">
        <v>0</v>
      </c>
      <c r="C52" s="149">
        <v>0</v>
      </c>
      <c r="D52" s="149">
        <v>0</v>
      </c>
      <c r="E52" s="149">
        <v>1</v>
      </c>
      <c r="F52" s="149">
        <v>0</v>
      </c>
      <c r="G52" s="44">
        <f t="shared" si="6"/>
        <v>1</v>
      </c>
    </row>
    <row r="53" spans="1:7" ht="12.75" customHeight="1">
      <c r="A53" s="56" t="s">
        <v>175</v>
      </c>
      <c r="B53" s="37">
        <f>SUM(B43:B52)</f>
        <v>21</v>
      </c>
      <c r="C53" s="37">
        <f>SUM(C43:C52)</f>
        <v>6</v>
      </c>
      <c r="D53" s="37">
        <f>SUM(D43:D52)</f>
        <v>3</v>
      </c>
      <c r="E53" s="37">
        <f>SUM(E43:E52)</f>
        <v>8</v>
      </c>
      <c r="F53" s="37">
        <f>SUM(F43:F52)</f>
        <v>6</v>
      </c>
      <c r="G53" s="29">
        <f>SUM(B53:F53)</f>
        <v>44</v>
      </c>
    </row>
    <row r="54" spans="1:7" ht="12.75" customHeight="1" thickBot="1">
      <c r="A54" s="57" t="s">
        <v>178</v>
      </c>
      <c r="B54" s="67">
        <f>B53/$G53</f>
        <v>0.47727272727272729</v>
      </c>
      <c r="C54" s="67">
        <f>C53/$G53</f>
        <v>0.13636363636363635</v>
      </c>
      <c r="D54" s="67">
        <f>D53/$G53</f>
        <v>6.8181818181818177E-2</v>
      </c>
      <c r="E54" s="67">
        <f>E53/$G53</f>
        <v>0.18181818181818182</v>
      </c>
      <c r="F54" s="67">
        <f>F53/$G53</f>
        <v>0.13636363636363635</v>
      </c>
      <c r="G54" s="68">
        <f>SUM(B54:F54)</f>
        <v>1</v>
      </c>
    </row>
    <row r="56" spans="1:7" s="85" customFormat="1" ht="13.5" thickBot="1"/>
    <row r="57" spans="1:7" s="85" customFormat="1" ht="13.5" thickBot="1">
      <c r="A57" s="227" t="s">
        <v>190</v>
      </c>
      <c r="B57" s="239" t="s">
        <v>123</v>
      </c>
      <c r="C57" s="239" t="s">
        <v>123</v>
      </c>
      <c r="D57" s="239" t="s">
        <v>123</v>
      </c>
      <c r="E57" s="239" t="s">
        <v>123</v>
      </c>
      <c r="F57" s="239" t="s">
        <v>123</v>
      </c>
      <c r="G57" s="240" t="s">
        <v>123</v>
      </c>
    </row>
    <row r="58" spans="1:7" s="85" customFormat="1" ht="25.5">
      <c r="A58" s="93" t="s">
        <v>2</v>
      </c>
      <c r="B58" s="88" t="str">
        <f>B42</f>
        <v>Extremely</v>
      </c>
      <c r="C58" s="88" t="str">
        <f t="shared" ref="C58:F58" si="7">C42</f>
        <v>Very</v>
      </c>
      <c r="D58" s="88" t="str">
        <f t="shared" si="7"/>
        <v>Moderately</v>
      </c>
      <c r="E58" s="88" t="str">
        <f t="shared" si="7"/>
        <v>Slightly</v>
      </c>
      <c r="F58" s="88" t="str">
        <f t="shared" si="7"/>
        <v>None</v>
      </c>
      <c r="G58" s="89" t="s">
        <v>4</v>
      </c>
    </row>
    <row r="59" spans="1:7" s="85" customFormat="1">
      <c r="A59" s="86" t="str">
        <f>A27</f>
        <v>Wind</v>
      </c>
      <c r="B59" s="83">
        <f t="shared" ref="B59:F68" si="8">B43</f>
        <v>3</v>
      </c>
      <c r="C59" s="83">
        <f t="shared" si="8"/>
        <v>0</v>
      </c>
      <c r="D59" s="83">
        <f t="shared" si="8"/>
        <v>0</v>
      </c>
      <c r="E59" s="83">
        <f t="shared" si="8"/>
        <v>0</v>
      </c>
      <c r="F59" s="83">
        <f t="shared" si="8"/>
        <v>1</v>
      </c>
      <c r="G59" s="90">
        <f>SUM(B59:F59)</f>
        <v>4</v>
      </c>
    </row>
    <row r="60" spans="1:7" s="85" customFormat="1">
      <c r="A60" s="86" t="str">
        <f t="shared" ref="A60:A68" si="9">A28</f>
        <v>PV &lt; 1 MW</v>
      </c>
      <c r="B60" s="83">
        <f t="shared" si="8"/>
        <v>10</v>
      </c>
      <c r="C60" s="83">
        <f t="shared" si="8"/>
        <v>3</v>
      </c>
      <c r="D60" s="83">
        <f t="shared" si="8"/>
        <v>2</v>
      </c>
      <c r="E60" s="83">
        <f t="shared" si="8"/>
        <v>3</v>
      </c>
      <c r="F60" s="83">
        <f t="shared" si="8"/>
        <v>1</v>
      </c>
      <c r="G60" s="90">
        <f>SUM(B60:F60)</f>
        <v>19</v>
      </c>
    </row>
    <row r="61" spans="1:7" s="85" customFormat="1">
      <c r="A61" s="86" t="str">
        <f t="shared" si="9"/>
        <v>PV &gt;= 1 MW</v>
      </c>
      <c r="B61" s="83">
        <f t="shared" si="8"/>
        <v>6</v>
      </c>
      <c r="C61" s="83">
        <f t="shared" si="8"/>
        <v>2</v>
      </c>
      <c r="D61" s="83">
        <f t="shared" si="8"/>
        <v>0</v>
      </c>
      <c r="E61" s="83">
        <f t="shared" si="8"/>
        <v>2</v>
      </c>
      <c r="F61" s="83">
        <f t="shared" si="8"/>
        <v>2</v>
      </c>
      <c r="G61" s="90">
        <f t="shared" ref="G61:G68" si="10">SUM(B61:F61)</f>
        <v>12</v>
      </c>
    </row>
    <row r="62" spans="1:7" s="85" customFormat="1">
      <c r="A62" s="86" t="str">
        <f t="shared" si="9"/>
        <v>CSP</v>
      </c>
      <c r="B62" s="83">
        <f t="shared" si="8"/>
        <v>0</v>
      </c>
      <c r="C62" s="83">
        <f t="shared" si="8"/>
        <v>0</v>
      </c>
      <c r="D62" s="83">
        <f t="shared" si="8"/>
        <v>0</v>
      </c>
      <c r="E62" s="83">
        <f t="shared" si="8"/>
        <v>1</v>
      </c>
      <c r="F62" s="83">
        <f t="shared" si="8"/>
        <v>1</v>
      </c>
      <c r="G62" s="90">
        <f t="shared" si="10"/>
        <v>2</v>
      </c>
    </row>
    <row r="63" spans="1:7" s="85" customFormat="1">
      <c r="A63" s="86" t="str">
        <f t="shared" si="9"/>
        <v>Solar Thermal (non-elec)</v>
      </c>
      <c r="B63" s="83">
        <f t="shared" si="8"/>
        <v>2</v>
      </c>
      <c r="C63" s="83">
        <f t="shared" si="8"/>
        <v>1</v>
      </c>
      <c r="D63" s="83">
        <f t="shared" si="8"/>
        <v>0</v>
      </c>
      <c r="E63" s="83">
        <f t="shared" si="8"/>
        <v>1</v>
      </c>
      <c r="F63" s="83">
        <f t="shared" si="8"/>
        <v>0</v>
      </c>
      <c r="G63" s="90">
        <f t="shared" si="10"/>
        <v>4</v>
      </c>
    </row>
    <row r="64" spans="1:7" s="85" customFormat="1">
      <c r="A64" s="86" t="str">
        <f t="shared" si="9"/>
        <v>Geothermal</v>
      </c>
      <c r="B64" s="83">
        <f t="shared" si="8"/>
        <v>0</v>
      </c>
      <c r="C64" s="83">
        <f t="shared" si="8"/>
        <v>0</v>
      </c>
      <c r="D64" s="83">
        <f t="shared" si="8"/>
        <v>1</v>
      </c>
      <c r="E64" s="83">
        <f t="shared" si="8"/>
        <v>0</v>
      </c>
      <c r="F64" s="83">
        <f t="shared" si="8"/>
        <v>0</v>
      </c>
      <c r="G64" s="90">
        <f t="shared" si="10"/>
        <v>1</v>
      </c>
    </row>
    <row r="65" spans="1:7" s="85" customFormat="1">
      <c r="A65" s="86" t="str">
        <f t="shared" si="9"/>
        <v>Biomass - Elec</v>
      </c>
      <c r="B65" s="83">
        <f t="shared" si="8"/>
        <v>0</v>
      </c>
      <c r="C65" s="83">
        <f t="shared" si="8"/>
        <v>0</v>
      </c>
      <c r="D65" s="83">
        <f t="shared" si="8"/>
        <v>0</v>
      </c>
      <c r="E65" s="83">
        <f t="shared" si="8"/>
        <v>0</v>
      </c>
      <c r="F65" s="83">
        <f t="shared" si="8"/>
        <v>1</v>
      </c>
      <c r="G65" s="90">
        <f t="shared" si="10"/>
        <v>1</v>
      </c>
    </row>
    <row r="66" spans="1:7" s="85" customFormat="1">
      <c r="A66" s="86" t="str">
        <f t="shared" si="9"/>
        <v>Biomass - Non-elec</v>
      </c>
      <c r="B66" s="83">
        <f t="shared" si="8"/>
        <v>0</v>
      </c>
      <c r="C66" s="83">
        <f t="shared" si="8"/>
        <v>0</v>
      </c>
      <c r="D66" s="83">
        <f t="shared" si="8"/>
        <v>0</v>
      </c>
      <c r="E66" s="83">
        <f t="shared" si="8"/>
        <v>0</v>
      </c>
      <c r="F66" s="83">
        <f t="shared" si="8"/>
        <v>0</v>
      </c>
      <c r="G66" s="90">
        <f t="shared" si="10"/>
        <v>0</v>
      </c>
    </row>
    <row r="67" spans="1:7" s="85" customFormat="1">
      <c r="A67" s="86" t="str">
        <f t="shared" si="9"/>
        <v>Hydro</v>
      </c>
      <c r="B67" s="83">
        <f t="shared" si="8"/>
        <v>0</v>
      </c>
      <c r="C67" s="83">
        <f t="shared" si="8"/>
        <v>0</v>
      </c>
      <c r="D67" s="83">
        <f t="shared" si="8"/>
        <v>0</v>
      </c>
      <c r="E67" s="83">
        <f t="shared" si="8"/>
        <v>0</v>
      </c>
      <c r="F67" s="83">
        <f t="shared" si="8"/>
        <v>0</v>
      </c>
      <c r="G67" s="90">
        <f t="shared" si="10"/>
        <v>0</v>
      </c>
    </row>
    <row r="68" spans="1:7" s="85" customFormat="1">
      <c r="A68" s="86" t="str">
        <f t="shared" si="9"/>
        <v>Other Technologies</v>
      </c>
      <c r="B68" s="83">
        <f t="shared" si="8"/>
        <v>0</v>
      </c>
      <c r="C68" s="83">
        <f t="shared" si="8"/>
        <v>0</v>
      </c>
      <c r="D68" s="83">
        <f t="shared" si="8"/>
        <v>0</v>
      </c>
      <c r="E68" s="83">
        <f t="shared" si="8"/>
        <v>1</v>
      </c>
      <c r="F68" s="83">
        <f t="shared" si="8"/>
        <v>0</v>
      </c>
      <c r="G68" s="90">
        <f t="shared" si="10"/>
        <v>1</v>
      </c>
    </row>
    <row r="69" spans="1:7" s="85" customFormat="1">
      <c r="A69" s="86" t="s">
        <v>175</v>
      </c>
      <c r="B69" s="83">
        <f t="shared" ref="B69:G69" si="11">SUM(B59:B68)</f>
        <v>21</v>
      </c>
      <c r="C69" s="83">
        <f t="shared" si="11"/>
        <v>6</v>
      </c>
      <c r="D69" s="83">
        <f t="shared" si="11"/>
        <v>3</v>
      </c>
      <c r="E69" s="83">
        <f t="shared" si="11"/>
        <v>8</v>
      </c>
      <c r="F69" s="83">
        <f t="shared" si="11"/>
        <v>6</v>
      </c>
      <c r="G69" s="103">
        <f t="shared" si="11"/>
        <v>44</v>
      </c>
    </row>
    <row r="70" spans="1:7" s="85" customFormat="1" ht="13.5" thickBot="1">
      <c r="A70" s="91" t="s">
        <v>178</v>
      </c>
      <c r="B70" s="94">
        <f>B69/$G69</f>
        <v>0.47727272727272729</v>
      </c>
      <c r="C70" s="94">
        <f>C69/$G69</f>
        <v>0.13636363636363635</v>
      </c>
      <c r="D70" s="94">
        <f>D69/$G69</f>
        <v>6.8181818181818177E-2</v>
      </c>
      <c r="E70" s="94">
        <f>E69/$G69</f>
        <v>0.18181818181818182</v>
      </c>
      <c r="F70" s="94">
        <f>F69/$G69</f>
        <v>0.13636363636363635</v>
      </c>
      <c r="G70" s="95">
        <f>SUM(B70:F70)</f>
        <v>1</v>
      </c>
    </row>
    <row r="71" spans="1:7" s="85" customFormat="1"/>
    <row r="72" spans="1:7" ht="13.5" thickBot="1"/>
    <row r="73" spans="1:7" ht="13.5" thickBot="1">
      <c r="A73" s="219" t="s">
        <v>124</v>
      </c>
      <c r="B73" s="223" t="s">
        <v>124</v>
      </c>
      <c r="C73" s="223" t="s">
        <v>124</v>
      </c>
      <c r="D73" s="223" t="s">
        <v>124</v>
      </c>
      <c r="E73" s="223" t="s">
        <v>124</v>
      </c>
      <c r="F73" s="223" t="s">
        <v>124</v>
      </c>
      <c r="G73" s="224" t="s">
        <v>124</v>
      </c>
    </row>
    <row r="74" spans="1:7" ht="30" customHeight="1">
      <c r="A74" s="74" t="s">
        <v>2</v>
      </c>
      <c r="B74" s="75" t="s">
        <v>119</v>
      </c>
      <c r="C74" s="75" t="s">
        <v>120</v>
      </c>
      <c r="D74" s="75" t="s">
        <v>121</v>
      </c>
      <c r="E74" s="75" t="s">
        <v>122</v>
      </c>
      <c r="F74" s="75" t="s">
        <v>87</v>
      </c>
      <c r="G74" s="13" t="s">
        <v>4</v>
      </c>
    </row>
    <row r="75" spans="1:7">
      <c r="A75" s="76" t="str">
        <f>A43</f>
        <v>Wind</v>
      </c>
      <c r="B75" s="149">
        <v>1</v>
      </c>
      <c r="C75" s="149">
        <v>0</v>
      </c>
      <c r="D75" s="149">
        <v>2</v>
      </c>
      <c r="E75" s="149">
        <v>1</v>
      </c>
      <c r="F75" s="149">
        <v>0</v>
      </c>
      <c r="G75" s="44">
        <f>SUM(B75:F75)</f>
        <v>4</v>
      </c>
    </row>
    <row r="76" spans="1:7" ht="12.75" customHeight="1">
      <c r="A76" s="76" t="str">
        <f t="shared" ref="A76:A84" si="12">A44</f>
        <v>PV &lt; 1 MW</v>
      </c>
      <c r="B76" s="149">
        <v>9</v>
      </c>
      <c r="C76" s="149">
        <v>3</v>
      </c>
      <c r="D76" s="149">
        <v>1</v>
      </c>
      <c r="E76" s="149">
        <v>5</v>
      </c>
      <c r="F76" s="149">
        <v>2</v>
      </c>
      <c r="G76" s="44">
        <f t="shared" ref="G76:G84" si="13">SUM(B76:F76)</f>
        <v>20</v>
      </c>
    </row>
    <row r="77" spans="1:7" ht="12.75" customHeight="1">
      <c r="A77" s="76" t="str">
        <f t="shared" si="12"/>
        <v>PV &gt;= 1 MW</v>
      </c>
      <c r="B77" s="149">
        <v>6</v>
      </c>
      <c r="C77" s="149">
        <v>1</v>
      </c>
      <c r="D77" s="149">
        <v>2</v>
      </c>
      <c r="E77" s="149">
        <v>1</v>
      </c>
      <c r="F77" s="149">
        <v>2</v>
      </c>
      <c r="G77" s="44">
        <f t="shared" si="13"/>
        <v>12</v>
      </c>
    </row>
    <row r="78" spans="1:7">
      <c r="A78" s="76" t="str">
        <f t="shared" si="12"/>
        <v>CSP</v>
      </c>
      <c r="B78" s="149">
        <v>0</v>
      </c>
      <c r="C78" s="149">
        <v>0</v>
      </c>
      <c r="D78" s="149">
        <v>1</v>
      </c>
      <c r="E78" s="149">
        <v>0</v>
      </c>
      <c r="F78" s="149">
        <v>0</v>
      </c>
      <c r="G78" s="44">
        <f t="shared" si="13"/>
        <v>1</v>
      </c>
    </row>
    <row r="79" spans="1:7" ht="12.75" customHeight="1">
      <c r="A79" s="76" t="str">
        <f t="shared" si="12"/>
        <v>Solar Thermal (non-elec)</v>
      </c>
      <c r="B79" s="149">
        <v>1</v>
      </c>
      <c r="C79" s="149">
        <v>0</v>
      </c>
      <c r="D79" s="149">
        <v>2</v>
      </c>
      <c r="E79" s="149">
        <v>0</v>
      </c>
      <c r="F79" s="149">
        <v>1</v>
      </c>
      <c r="G79" s="44">
        <f t="shared" si="13"/>
        <v>4</v>
      </c>
    </row>
    <row r="80" spans="1:7">
      <c r="A80" s="76" t="str">
        <f t="shared" si="12"/>
        <v>Geothermal</v>
      </c>
      <c r="B80" s="149">
        <v>0</v>
      </c>
      <c r="C80" s="149">
        <v>0</v>
      </c>
      <c r="D80" s="149">
        <v>1</v>
      </c>
      <c r="E80" s="149">
        <v>0</v>
      </c>
      <c r="F80" s="149">
        <v>0</v>
      </c>
      <c r="G80" s="44">
        <f t="shared" si="13"/>
        <v>1</v>
      </c>
    </row>
    <row r="81" spans="1:7" ht="12.75" customHeight="1">
      <c r="A81" s="76" t="str">
        <f t="shared" si="12"/>
        <v>Biomass - Elec</v>
      </c>
      <c r="B81" s="149">
        <v>0</v>
      </c>
      <c r="C81" s="149">
        <v>0</v>
      </c>
      <c r="D81" s="149">
        <v>1</v>
      </c>
      <c r="E81" s="149">
        <v>0</v>
      </c>
      <c r="F81" s="149">
        <v>0</v>
      </c>
      <c r="G81" s="44">
        <f t="shared" si="13"/>
        <v>1</v>
      </c>
    </row>
    <row r="82" spans="1:7" ht="12.75" customHeight="1">
      <c r="A82" s="76" t="str">
        <f t="shared" si="12"/>
        <v>Biomass - Non-elec</v>
      </c>
      <c r="B82" s="149">
        <v>0</v>
      </c>
      <c r="C82" s="149">
        <v>0</v>
      </c>
      <c r="D82" s="149">
        <v>0</v>
      </c>
      <c r="E82" s="149">
        <v>0</v>
      </c>
      <c r="F82" s="149">
        <v>0</v>
      </c>
      <c r="G82" s="44">
        <f t="shared" si="13"/>
        <v>0</v>
      </c>
    </row>
    <row r="83" spans="1:7">
      <c r="A83" s="76" t="str">
        <f t="shared" si="12"/>
        <v>Hydro</v>
      </c>
      <c r="B83" s="149">
        <v>0</v>
      </c>
      <c r="C83" s="149">
        <v>0</v>
      </c>
      <c r="D83" s="149">
        <v>0</v>
      </c>
      <c r="E83" s="149">
        <v>0</v>
      </c>
      <c r="F83" s="149">
        <v>0</v>
      </c>
      <c r="G83" s="44">
        <f t="shared" si="13"/>
        <v>0</v>
      </c>
    </row>
    <row r="84" spans="1:7" ht="12.75" customHeight="1">
      <c r="A84" s="76" t="str">
        <f t="shared" si="12"/>
        <v>Other Technologies</v>
      </c>
      <c r="B84" s="149">
        <v>0</v>
      </c>
      <c r="C84" s="149">
        <v>0</v>
      </c>
      <c r="D84" s="149">
        <v>1</v>
      </c>
      <c r="E84" s="149">
        <v>0</v>
      </c>
      <c r="F84" s="149">
        <v>0</v>
      </c>
      <c r="G84" s="44">
        <f t="shared" si="13"/>
        <v>1</v>
      </c>
    </row>
    <row r="85" spans="1:7" ht="12.75" customHeight="1">
      <c r="A85" s="78" t="s">
        <v>175</v>
      </c>
      <c r="B85" s="37">
        <f t="shared" ref="B85:G85" si="14">SUM(B75:B84)</f>
        <v>17</v>
      </c>
      <c r="C85" s="37">
        <f t="shared" si="14"/>
        <v>4</v>
      </c>
      <c r="D85" s="37">
        <f t="shared" si="14"/>
        <v>11</v>
      </c>
      <c r="E85" s="37">
        <f t="shared" si="14"/>
        <v>7</v>
      </c>
      <c r="F85" s="37">
        <f t="shared" si="14"/>
        <v>5</v>
      </c>
      <c r="G85" s="69">
        <f t="shared" si="14"/>
        <v>44</v>
      </c>
    </row>
    <row r="86" spans="1:7" ht="12.75" customHeight="1" thickBot="1">
      <c r="A86" s="57" t="s">
        <v>178</v>
      </c>
      <c r="B86" s="67">
        <f>B85/$G85</f>
        <v>0.38636363636363635</v>
      </c>
      <c r="C86" s="67">
        <f>C85/$G85</f>
        <v>9.0909090909090912E-2</v>
      </c>
      <c r="D86" s="67">
        <f>D85/$G85</f>
        <v>0.25</v>
      </c>
      <c r="E86" s="67">
        <f>E85/$G85</f>
        <v>0.15909090909090909</v>
      </c>
      <c r="F86" s="67">
        <f>F85/$G85</f>
        <v>0.11363636363636363</v>
      </c>
      <c r="G86" s="68">
        <f>SUM(B86:F86)</f>
        <v>1</v>
      </c>
    </row>
    <row r="88" spans="1:7" ht="13.5" thickBot="1">
      <c r="A88" s="204"/>
      <c r="B88" s="204"/>
      <c r="C88" s="204"/>
      <c r="D88" s="204"/>
      <c r="E88" s="204"/>
      <c r="F88" s="234"/>
      <c r="G88" s="11"/>
    </row>
    <row r="89" spans="1:7" ht="13.5" thickBot="1">
      <c r="A89" s="227" t="s">
        <v>191</v>
      </c>
      <c r="B89" s="239" t="s">
        <v>124</v>
      </c>
      <c r="C89" s="239" t="s">
        <v>124</v>
      </c>
      <c r="D89" s="239" t="s">
        <v>124</v>
      </c>
      <c r="E89" s="239" t="s">
        <v>124</v>
      </c>
      <c r="F89" s="239" t="s">
        <v>124</v>
      </c>
      <c r="G89" s="240" t="s">
        <v>124</v>
      </c>
    </row>
    <row r="90" spans="1:7" ht="25.5">
      <c r="A90" s="93" t="s">
        <v>2</v>
      </c>
      <c r="B90" s="88" t="str">
        <f>B74</f>
        <v>Extremely</v>
      </c>
      <c r="C90" s="88" t="str">
        <f t="shared" ref="C90:F90" si="15">C74</f>
        <v>Very</v>
      </c>
      <c r="D90" s="88" t="str">
        <f t="shared" si="15"/>
        <v>Moderately</v>
      </c>
      <c r="E90" s="88" t="str">
        <f t="shared" si="15"/>
        <v>Slightly</v>
      </c>
      <c r="F90" s="88" t="str">
        <f t="shared" si="15"/>
        <v>None</v>
      </c>
      <c r="G90" s="89" t="s">
        <v>4</v>
      </c>
    </row>
    <row r="91" spans="1:7">
      <c r="A91" s="86" t="str">
        <f>A59</f>
        <v>Wind</v>
      </c>
      <c r="B91" s="83">
        <f t="shared" ref="B91:F100" si="16">B75</f>
        <v>1</v>
      </c>
      <c r="C91" s="83">
        <f t="shared" si="16"/>
        <v>0</v>
      </c>
      <c r="D91" s="83">
        <f t="shared" si="16"/>
        <v>2</v>
      </c>
      <c r="E91" s="83">
        <f t="shared" si="16"/>
        <v>1</v>
      </c>
      <c r="F91" s="83">
        <f t="shared" si="16"/>
        <v>0</v>
      </c>
      <c r="G91" s="90">
        <f>SUM(B91:F91)</f>
        <v>4</v>
      </c>
    </row>
    <row r="92" spans="1:7">
      <c r="A92" s="86" t="str">
        <f t="shared" ref="A92:A100" si="17">A60</f>
        <v>PV &lt; 1 MW</v>
      </c>
      <c r="B92" s="83">
        <f t="shared" si="16"/>
        <v>9</v>
      </c>
      <c r="C92" s="83">
        <f t="shared" si="16"/>
        <v>3</v>
      </c>
      <c r="D92" s="83">
        <f t="shared" si="16"/>
        <v>1</v>
      </c>
      <c r="E92" s="83">
        <f t="shared" si="16"/>
        <v>5</v>
      </c>
      <c r="F92" s="83">
        <f t="shared" si="16"/>
        <v>2</v>
      </c>
      <c r="G92" s="90">
        <f>SUM(B92:F92)</f>
        <v>20</v>
      </c>
    </row>
    <row r="93" spans="1:7">
      <c r="A93" s="86" t="str">
        <f t="shared" si="17"/>
        <v>PV &gt;= 1 MW</v>
      </c>
      <c r="B93" s="83">
        <f t="shared" si="16"/>
        <v>6</v>
      </c>
      <c r="C93" s="83">
        <f t="shared" si="16"/>
        <v>1</v>
      </c>
      <c r="D93" s="83">
        <f t="shared" si="16"/>
        <v>2</v>
      </c>
      <c r="E93" s="83">
        <f t="shared" si="16"/>
        <v>1</v>
      </c>
      <c r="F93" s="83">
        <f t="shared" si="16"/>
        <v>2</v>
      </c>
      <c r="G93" s="90">
        <f t="shared" ref="G93:G100" si="18">SUM(B93:F93)</f>
        <v>12</v>
      </c>
    </row>
    <row r="94" spans="1:7">
      <c r="A94" s="86" t="str">
        <f t="shared" si="17"/>
        <v>CSP</v>
      </c>
      <c r="B94" s="83">
        <f t="shared" si="16"/>
        <v>0</v>
      </c>
      <c r="C94" s="83">
        <f t="shared" si="16"/>
        <v>0</v>
      </c>
      <c r="D94" s="83">
        <f t="shared" si="16"/>
        <v>1</v>
      </c>
      <c r="E94" s="83">
        <f t="shared" si="16"/>
        <v>0</v>
      </c>
      <c r="F94" s="83">
        <f t="shared" si="16"/>
        <v>0</v>
      </c>
      <c r="G94" s="90">
        <f t="shared" si="18"/>
        <v>1</v>
      </c>
    </row>
    <row r="95" spans="1:7">
      <c r="A95" s="86" t="str">
        <f t="shared" si="17"/>
        <v>Solar Thermal (non-elec)</v>
      </c>
      <c r="B95" s="83">
        <f t="shared" si="16"/>
        <v>1</v>
      </c>
      <c r="C95" s="83">
        <f t="shared" si="16"/>
        <v>0</v>
      </c>
      <c r="D95" s="83">
        <f t="shared" si="16"/>
        <v>2</v>
      </c>
      <c r="E95" s="83">
        <f t="shared" si="16"/>
        <v>0</v>
      </c>
      <c r="F95" s="83">
        <f t="shared" si="16"/>
        <v>1</v>
      </c>
      <c r="G95" s="90">
        <f t="shared" si="18"/>
        <v>4</v>
      </c>
    </row>
    <row r="96" spans="1:7">
      <c r="A96" s="86" t="str">
        <f t="shared" si="17"/>
        <v>Geothermal</v>
      </c>
      <c r="B96" s="83">
        <f t="shared" si="16"/>
        <v>0</v>
      </c>
      <c r="C96" s="83">
        <f t="shared" si="16"/>
        <v>0</v>
      </c>
      <c r="D96" s="83">
        <f t="shared" si="16"/>
        <v>1</v>
      </c>
      <c r="E96" s="83">
        <f t="shared" si="16"/>
        <v>0</v>
      </c>
      <c r="F96" s="83">
        <f t="shared" si="16"/>
        <v>0</v>
      </c>
      <c r="G96" s="90">
        <f t="shared" si="18"/>
        <v>1</v>
      </c>
    </row>
    <row r="97" spans="1:7">
      <c r="A97" s="86" t="str">
        <f t="shared" si="17"/>
        <v>Biomass - Elec</v>
      </c>
      <c r="B97" s="83">
        <f t="shared" si="16"/>
        <v>0</v>
      </c>
      <c r="C97" s="83">
        <f t="shared" si="16"/>
        <v>0</v>
      </c>
      <c r="D97" s="83">
        <f t="shared" si="16"/>
        <v>1</v>
      </c>
      <c r="E97" s="83">
        <f t="shared" si="16"/>
        <v>0</v>
      </c>
      <c r="F97" s="83">
        <f t="shared" si="16"/>
        <v>0</v>
      </c>
      <c r="G97" s="90">
        <f t="shared" si="18"/>
        <v>1</v>
      </c>
    </row>
    <row r="98" spans="1:7">
      <c r="A98" s="86" t="str">
        <f t="shared" si="17"/>
        <v>Biomass - Non-elec</v>
      </c>
      <c r="B98" s="83">
        <f t="shared" si="16"/>
        <v>0</v>
      </c>
      <c r="C98" s="83">
        <f t="shared" si="16"/>
        <v>0</v>
      </c>
      <c r="D98" s="83">
        <f t="shared" si="16"/>
        <v>0</v>
      </c>
      <c r="E98" s="83">
        <f t="shared" si="16"/>
        <v>0</v>
      </c>
      <c r="F98" s="83">
        <f t="shared" si="16"/>
        <v>0</v>
      </c>
      <c r="G98" s="90">
        <f t="shared" si="18"/>
        <v>0</v>
      </c>
    </row>
    <row r="99" spans="1:7">
      <c r="A99" s="86" t="str">
        <f t="shared" si="17"/>
        <v>Hydro</v>
      </c>
      <c r="B99" s="83">
        <f t="shared" si="16"/>
        <v>0</v>
      </c>
      <c r="C99" s="83">
        <f t="shared" si="16"/>
        <v>0</v>
      </c>
      <c r="D99" s="83">
        <f t="shared" si="16"/>
        <v>0</v>
      </c>
      <c r="E99" s="83">
        <f t="shared" si="16"/>
        <v>0</v>
      </c>
      <c r="F99" s="83">
        <f t="shared" si="16"/>
        <v>0</v>
      </c>
      <c r="G99" s="90">
        <f t="shared" si="18"/>
        <v>0</v>
      </c>
    </row>
    <row r="100" spans="1:7">
      <c r="A100" s="86" t="str">
        <f t="shared" si="17"/>
        <v>Other Technologies</v>
      </c>
      <c r="B100" s="83">
        <f t="shared" si="16"/>
        <v>0</v>
      </c>
      <c r="C100" s="83">
        <f t="shared" si="16"/>
        <v>0</v>
      </c>
      <c r="D100" s="83">
        <f t="shared" si="16"/>
        <v>1</v>
      </c>
      <c r="E100" s="83">
        <f t="shared" si="16"/>
        <v>0</v>
      </c>
      <c r="F100" s="83">
        <f t="shared" si="16"/>
        <v>0</v>
      </c>
      <c r="G100" s="90">
        <f t="shared" si="18"/>
        <v>1</v>
      </c>
    </row>
    <row r="101" spans="1:7">
      <c r="A101" s="86" t="s">
        <v>175</v>
      </c>
      <c r="B101" s="83">
        <f t="shared" ref="B101:G101" si="19">SUM(B91:B100)</f>
        <v>17</v>
      </c>
      <c r="C101" s="83">
        <f t="shared" si="19"/>
        <v>4</v>
      </c>
      <c r="D101" s="83">
        <f t="shared" si="19"/>
        <v>11</v>
      </c>
      <c r="E101" s="83">
        <f t="shared" si="19"/>
        <v>7</v>
      </c>
      <c r="F101" s="83">
        <f t="shared" si="19"/>
        <v>5</v>
      </c>
      <c r="G101" s="103">
        <f t="shared" si="19"/>
        <v>44</v>
      </c>
    </row>
    <row r="102" spans="1:7" ht="13.5" thickBot="1">
      <c r="A102" s="91" t="s">
        <v>178</v>
      </c>
      <c r="B102" s="94">
        <f>B101/$G101</f>
        <v>0.38636363636363635</v>
      </c>
      <c r="C102" s="94">
        <f>C101/$G101</f>
        <v>9.0909090909090912E-2</v>
      </c>
      <c r="D102" s="94">
        <f>D101/$G101</f>
        <v>0.25</v>
      </c>
      <c r="E102" s="94">
        <f>E101/$G101</f>
        <v>0.15909090909090909</v>
      </c>
      <c r="F102" s="94">
        <f>F101/$G101</f>
        <v>0.11363636363636363</v>
      </c>
      <c r="G102" s="95">
        <f>SUM(B102:F102)</f>
        <v>1</v>
      </c>
    </row>
    <row r="104" spans="1:7" ht="13.5" thickBot="1"/>
    <row r="105" spans="1:7" s="140" customFormat="1" ht="13.5" thickBot="1">
      <c r="A105" s="219" t="s">
        <v>293</v>
      </c>
      <c r="B105" s="223" t="s">
        <v>124</v>
      </c>
      <c r="C105" s="223" t="s">
        <v>124</v>
      </c>
      <c r="D105" s="223" t="s">
        <v>124</v>
      </c>
      <c r="E105" s="223" t="s">
        <v>124</v>
      </c>
      <c r="F105" s="223" t="s">
        <v>124</v>
      </c>
      <c r="G105" s="224" t="s">
        <v>124</v>
      </c>
    </row>
    <row r="106" spans="1:7" s="140" customFormat="1" ht="30" customHeight="1">
      <c r="A106" s="145" t="s">
        <v>2</v>
      </c>
      <c r="B106" s="146" t="s">
        <v>119</v>
      </c>
      <c r="C106" s="146" t="s">
        <v>120</v>
      </c>
      <c r="D106" s="146" t="s">
        <v>121</v>
      </c>
      <c r="E106" s="146" t="s">
        <v>122</v>
      </c>
      <c r="F106" s="146" t="s">
        <v>87</v>
      </c>
      <c r="G106" s="13" t="s">
        <v>4</v>
      </c>
    </row>
    <row r="107" spans="1:7" s="140" customFormat="1">
      <c r="A107" s="143" t="str">
        <f>A75</f>
        <v>Wind</v>
      </c>
      <c r="B107" s="149">
        <v>3</v>
      </c>
      <c r="C107" s="149">
        <v>0</v>
      </c>
      <c r="D107" s="149">
        <v>0</v>
      </c>
      <c r="E107" s="149">
        <v>1</v>
      </c>
      <c r="F107" s="149">
        <v>0</v>
      </c>
      <c r="G107" s="44">
        <f>SUM(B107:F107)</f>
        <v>4</v>
      </c>
    </row>
    <row r="108" spans="1:7" s="140" customFormat="1" ht="12.75" customHeight="1">
      <c r="A108" s="143" t="str">
        <f t="shared" ref="A108:A116" si="20">A76</f>
        <v>PV &lt; 1 MW</v>
      </c>
      <c r="B108" s="149">
        <v>2</v>
      </c>
      <c r="C108" s="149">
        <v>3</v>
      </c>
      <c r="D108" s="149">
        <v>3</v>
      </c>
      <c r="E108" s="149">
        <v>1</v>
      </c>
      <c r="F108" s="149">
        <v>10</v>
      </c>
      <c r="G108" s="44">
        <f t="shared" ref="G108:G116" si="21">SUM(B108:F108)</f>
        <v>19</v>
      </c>
    </row>
    <row r="109" spans="1:7" s="140" customFormat="1" ht="12.75" customHeight="1">
      <c r="A109" s="143" t="str">
        <f t="shared" si="20"/>
        <v>PV &gt;= 1 MW</v>
      </c>
      <c r="B109" s="149">
        <v>4</v>
      </c>
      <c r="C109" s="149">
        <v>2</v>
      </c>
      <c r="D109" s="149">
        <v>2</v>
      </c>
      <c r="E109" s="149">
        <v>2</v>
      </c>
      <c r="F109" s="149">
        <v>2</v>
      </c>
      <c r="G109" s="44">
        <f t="shared" si="21"/>
        <v>12</v>
      </c>
    </row>
    <row r="110" spans="1:7" s="140" customFormat="1">
      <c r="A110" s="143" t="str">
        <f t="shared" si="20"/>
        <v>CSP</v>
      </c>
      <c r="B110" s="149">
        <v>0</v>
      </c>
      <c r="C110" s="149">
        <v>0</v>
      </c>
      <c r="D110" s="149">
        <v>0</v>
      </c>
      <c r="E110" s="149">
        <v>1</v>
      </c>
      <c r="F110" s="149">
        <v>0</v>
      </c>
      <c r="G110" s="44">
        <f t="shared" si="21"/>
        <v>1</v>
      </c>
    </row>
    <row r="111" spans="1:7" s="140" customFormat="1" ht="12.75" customHeight="1">
      <c r="A111" s="143" t="str">
        <f t="shared" si="20"/>
        <v>Solar Thermal (non-elec)</v>
      </c>
      <c r="B111" s="149">
        <v>2</v>
      </c>
      <c r="C111" s="149">
        <v>1</v>
      </c>
      <c r="D111" s="149">
        <v>1</v>
      </c>
      <c r="E111" s="149">
        <v>0</v>
      </c>
      <c r="F111" s="149">
        <v>0</v>
      </c>
      <c r="G111" s="44">
        <f t="shared" si="21"/>
        <v>4</v>
      </c>
    </row>
    <row r="112" spans="1:7" s="140" customFormat="1">
      <c r="A112" s="143" t="str">
        <f t="shared" si="20"/>
        <v>Geothermal</v>
      </c>
      <c r="B112" s="149">
        <v>0</v>
      </c>
      <c r="C112" s="149">
        <v>1</v>
      </c>
      <c r="D112" s="149">
        <v>0</v>
      </c>
      <c r="E112" s="149">
        <v>0</v>
      </c>
      <c r="F112" s="149">
        <v>0</v>
      </c>
      <c r="G112" s="44">
        <f t="shared" si="21"/>
        <v>1</v>
      </c>
    </row>
    <row r="113" spans="1:7" s="140" customFormat="1" ht="12.75" customHeight="1">
      <c r="A113" s="143" t="str">
        <f t="shared" si="20"/>
        <v>Biomass - Elec</v>
      </c>
      <c r="B113" s="149">
        <v>0</v>
      </c>
      <c r="C113" s="149">
        <v>0</v>
      </c>
      <c r="D113" s="149">
        <v>0</v>
      </c>
      <c r="E113" s="149">
        <v>1</v>
      </c>
      <c r="F113" s="149">
        <v>0</v>
      </c>
      <c r="G113" s="44">
        <f t="shared" si="21"/>
        <v>1</v>
      </c>
    </row>
    <row r="114" spans="1:7" s="140" customFormat="1" ht="12.75" customHeight="1">
      <c r="A114" s="143" t="str">
        <f t="shared" si="20"/>
        <v>Biomass - Non-elec</v>
      </c>
      <c r="B114" s="149">
        <v>0</v>
      </c>
      <c r="C114" s="149">
        <v>0</v>
      </c>
      <c r="D114" s="149">
        <v>0</v>
      </c>
      <c r="E114" s="149">
        <v>0</v>
      </c>
      <c r="F114" s="149">
        <v>0</v>
      </c>
      <c r="G114" s="44">
        <f t="shared" si="21"/>
        <v>0</v>
      </c>
    </row>
    <row r="115" spans="1:7" s="140" customFormat="1">
      <c r="A115" s="143" t="str">
        <f t="shared" si="20"/>
        <v>Hydro</v>
      </c>
      <c r="B115" s="149">
        <v>0</v>
      </c>
      <c r="C115" s="149">
        <v>0</v>
      </c>
      <c r="D115" s="149">
        <v>0</v>
      </c>
      <c r="E115" s="149">
        <v>0</v>
      </c>
      <c r="F115" s="149">
        <v>0</v>
      </c>
      <c r="G115" s="44">
        <f t="shared" si="21"/>
        <v>0</v>
      </c>
    </row>
    <row r="116" spans="1:7" s="140" customFormat="1" ht="12.75" customHeight="1">
      <c r="A116" s="143" t="str">
        <f t="shared" si="20"/>
        <v>Other Technologies</v>
      </c>
      <c r="B116" s="149">
        <v>0</v>
      </c>
      <c r="C116" s="149">
        <v>1</v>
      </c>
      <c r="D116" s="149">
        <v>0</v>
      </c>
      <c r="E116" s="149">
        <v>0</v>
      </c>
      <c r="F116" s="149">
        <v>0</v>
      </c>
      <c r="G116" s="44">
        <f t="shared" si="21"/>
        <v>1</v>
      </c>
    </row>
    <row r="117" spans="1:7" s="140" customFormat="1" ht="12.75" customHeight="1">
      <c r="A117" s="78" t="s">
        <v>175</v>
      </c>
      <c r="B117" s="37">
        <f t="shared" ref="B117:G117" si="22">SUM(B107:B116)</f>
        <v>11</v>
      </c>
      <c r="C117" s="37">
        <f t="shared" si="22"/>
        <v>8</v>
      </c>
      <c r="D117" s="37">
        <f t="shared" si="22"/>
        <v>6</v>
      </c>
      <c r="E117" s="37">
        <f t="shared" si="22"/>
        <v>6</v>
      </c>
      <c r="F117" s="37">
        <f t="shared" si="22"/>
        <v>12</v>
      </c>
      <c r="G117" s="69">
        <f t="shared" si="22"/>
        <v>43</v>
      </c>
    </row>
    <row r="118" spans="1:7" s="140" customFormat="1" ht="12.75" customHeight="1" thickBot="1">
      <c r="A118" s="57" t="s">
        <v>178</v>
      </c>
      <c r="B118" s="67">
        <f>B117/$G117</f>
        <v>0.2558139534883721</v>
      </c>
      <c r="C118" s="67">
        <f>C117/$G117</f>
        <v>0.18604651162790697</v>
      </c>
      <c r="D118" s="67">
        <f>D117/$G117</f>
        <v>0.13953488372093023</v>
      </c>
      <c r="E118" s="67">
        <f>E117/$G117</f>
        <v>0.13953488372093023</v>
      </c>
      <c r="F118" s="67">
        <f>F117/$G117</f>
        <v>0.27906976744186046</v>
      </c>
      <c r="G118" s="68">
        <f>SUM(B118:F118)</f>
        <v>1</v>
      </c>
    </row>
    <row r="119" spans="1:7" s="140" customFormat="1"/>
    <row r="120" spans="1:7" s="140" customFormat="1" ht="13.5" thickBot="1">
      <c r="A120" s="204"/>
      <c r="B120" s="204"/>
      <c r="C120" s="204"/>
      <c r="D120" s="204"/>
      <c r="E120" s="204"/>
      <c r="F120" s="234"/>
      <c r="G120" s="141"/>
    </row>
    <row r="121" spans="1:7" s="140" customFormat="1" ht="13.5" thickBot="1">
      <c r="A121" s="227" t="s">
        <v>294</v>
      </c>
      <c r="B121" s="239" t="s">
        <v>124</v>
      </c>
      <c r="C121" s="239" t="s">
        <v>124</v>
      </c>
      <c r="D121" s="239" t="s">
        <v>124</v>
      </c>
      <c r="E121" s="239" t="s">
        <v>124</v>
      </c>
      <c r="F121" s="239" t="s">
        <v>124</v>
      </c>
      <c r="G121" s="240" t="s">
        <v>124</v>
      </c>
    </row>
    <row r="122" spans="1:7" s="140" customFormat="1" ht="25.5">
      <c r="A122" s="93" t="s">
        <v>2</v>
      </c>
      <c r="B122" s="88" t="str">
        <f>B106</f>
        <v>Extremely</v>
      </c>
      <c r="C122" s="88" t="str">
        <f t="shared" ref="C122:F122" si="23">C106</f>
        <v>Very</v>
      </c>
      <c r="D122" s="88" t="str">
        <f t="shared" si="23"/>
        <v>Moderately</v>
      </c>
      <c r="E122" s="88" t="str">
        <f t="shared" si="23"/>
        <v>Slightly</v>
      </c>
      <c r="F122" s="88" t="str">
        <f t="shared" si="23"/>
        <v>None</v>
      </c>
      <c r="G122" s="89" t="s">
        <v>4</v>
      </c>
    </row>
    <row r="123" spans="1:7" s="140" customFormat="1">
      <c r="A123" s="147" t="str">
        <f>A91</f>
        <v>Wind</v>
      </c>
      <c r="B123" s="83">
        <f t="shared" ref="B123:F123" si="24">B107</f>
        <v>3</v>
      </c>
      <c r="C123" s="83">
        <f t="shared" si="24"/>
        <v>0</v>
      </c>
      <c r="D123" s="83">
        <f t="shared" si="24"/>
        <v>0</v>
      </c>
      <c r="E123" s="83">
        <f t="shared" si="24"/>
        <v>1</v>
      </c>
      <c r="F123" s="83">
        <f t="shared" si="24"/>
        <v>0</v>
      </c>
      <c r="G123" s="90">
        <f>SUM(B123:F123)</f>
        <v>4</v>
      </c>
    </row>
    <row r="124" spans="1:7" s="140" customFormat="1">
      <c r="A124" s="147" t="str">
        <f t="shared" ref="A124:A132" si="25">A92</f>
        <v>PV &lt; 1 MW</v>
      </c>
      <c r="B124" s="83">
        <f t="shared" ref="B124:F124" si="26">B108</f>
        <v>2</v>
      </c>
      <c r="C124" s="83">
        <f t="shared" si="26"/>
        <v>3</v>
      </c>
      <c r="D124" s="83">
        <f t="shared" si="26"/>
        <v>3</v>
      </c>
      <c r="E124" s="83">
        <f t="shared" si="26"/>
        <v>1</v>
      </c>
      <c r="F124" s="83">
        <f t="shared" si="26"/>
        <v>10</v>
      </c>
      <c r="G124" s="90">
        <f>SUM(B124:F124)</f>
        <v>19</v>
      </c>
    </row>
    <row r="125" spans="1:7" s="140" customFormat="1">
      <c r="A125" s="147" t="str">
        <f t="shared" si="25"/>
        <v>PV &gt;= 1 MW</v>
      </c>
      <c r="B125" s="83">
        <f t="shared" ref="B125:F125" si="27">B109</f>
        <v>4</v>
      </c>
      <c r="C125" s="83">
        <f t="shared" si="27"/>
        <v>2</v>
      </c>
      <c r="D125" s="83">
        <f t="shared" si="27"/>
        <v>2</v>
      </c>
      <c r="E125" s="83">
        <f t="shared" si="27"/>
        <v>2</v>
      </c>
      <c r="F125" s="83">
        <f t="shared" si="27"/>
        <v>2</v>
      </c>
      <c r="G125" s="90">
        <f t="shared" ref="G125:G132" si="28">SUM(B125:F125)</f>
        <v>12</v>
      </c>
    </row>
    <row r="126" spans="1:7" s="140" customFormat="1">
      <c r="A126" s="147" t="str">
        <f t="shared" si="25"/>
        <v>CSP</v>
      </c>
      <c r="B126" s="83">
        <f t="shared" ref="B126:F126" si="29">B110</f>
        <v>0</v>
      </c>
      <c r="C126" s="83">
        <f t="shared" si="29"/>
        <v>0</v>
      </c>
      <c r="D126" s="83">
        <f t="shared" si="29"/>
        <v>0</v>
      </c>
      <c r="E126" s="83">
        <f t="shared" si="29"/>
        <v>1</v>
      </c>
      <c r="F126" s="83">
        <f t="shared" si="29"/>
        <v>0</v>
      </c>
      <c r="G126" s="90">
        <f t="shared" si="28"/>
        <v>1</v>
      </c>
    </row>
    <row r="127" spans="1:7" s="140" customFormat="1">
      <c r="A127" s="147" t="str">
        <f t="shared" si="25"/>
        <v>Solar Thermal (non-elec)</v>
      </c>
      <c r="B127" s="83">
        <f t="shared" ref="B127:F127" si="30">B111</f>
        <v>2</v>
      </c>
      <c r="C127" s="83">
        <f t="shared" si="30"/>
        <v>1</v>
      </c>
      <c r="D127" s="83">
        <f t="shared" si="30"/>
        <v>1</v>
      </c>
      <c r="E127" s="83">
        <f t="shared" si="30"/>
        <v>0</v>
      </c>
      <c r="F127" s="83">
        <f t="shared" si="30"/>
        <v>0</v>
      </c>
      <c r="G127" s="90">
        <f t="shared" si="28"/>
        <v>4</v>
      </c>
    </row>
    <row r="128" spans="1:7" s="140" customFormat="1">
      <c r="A128" s="147" t="str">
        <f t="shared" si="25"/>
        <v>Geothermal</v>
      </c>
      <c r="B128" s="83">
        <f t="shared" ref="B128:F128" si="31">B112</f>
        <v>0</v>
      </c>
      <c r="C128" s="83">
        <f t="shared" si="31"/>
        <v>1</v>
      </c>
      <c r="D128" s="83">
        <f t="shared" si="31"/>
        <v>0</v>
      </c>
      <c r="E128" s="83">
        <f t="shared" si="31"/>
        <v>0</v>
      </c>
      <c r="F128" s="83">
        <f t="shared" si="31"/>
        <v>0</v>
      </c>
      <c r="G128" s="90">
        <f t="shared" si="28"/>
        <v>1</v>
      </c>
    </row>
    <row r="129" spans="1:7" s="140" customFormat="1">
      <c r="A129" s="147" t="str">
        <f t="shared" si="25"/>
        <v>Biomass - Elec</v>
      </c>
      <c r="B129" s="83">
        <f t="shared" ref="B129:F129" si="32">B113</f>
        <v>0</v>
      </c>
      <c r="C129" s="83">
        <f t="shared" si="32"/>
        <v>0</v>
      </c>
      <c r="D129" s="83">
        <f t="shared" si="32"/>
        <v>0</v>
      </c>
      <c r="E129" s="83">
        <f t="shared" si="32"/>
        <v>1</v>
      </c>
      <c r="F129" s="83">
        <f t="shared" si="32"/>
        <v>0</v>
      </c>
      <c r="G129" s="90">
        <f t="shared" si="28"/>
        <v>1</v>
      </c>
    </row>
    <row r="130" spans="1:7" s="140" customFormat="1">
      <c r="A130" s="147" t="str">
        <f t="shared" si="25"/>
        <v>Biomass - Non-elec</v>
      </c>
      <c r="B130" s="83">
        <f t="shared" ref="B130:F130" si="33">B114</f>
        <v>0</v>
      </c>
      <c r="C130" s="83">
        <f t="shared" si="33"/>
        <v>0</v>
      </c>
      <c r="D130" s="83">
        <f t="shared" si="33"/>
        <v>0</v>
      </c>
      <c r="E130" s="83">
        <f t="shared" si="33"/>
        <v>0</v>
      </c>
      <c r="F130" s="83">
        <f t="shared" si="33"/>
        <v>0</v>
      </c>
      <c r="G130" s="90">
        <f t="shared" si="28"/>
        <v>0</v>
      </c>
    </row>
    <row r="131" spans="1:7" s="140" customFormat="1">
      <c r="A131" s="147" t="str">
        <f t="shared" si="25"/>
        <v>Hydro</v>
      </c>
      <c r="B131" s="83">
        <f t="shared" ref="B131:F131" si="34">B115</f>
        <v>0</v>
      </c>
      <c r="C131" s="83">
        <f t="shared" si="34"/>
        <v>0</v>
      </c>
      <c r="D131" s="83">
        <f t="shared" si="34"/>
        <v>0</v>
      </c>
      <c r="E131" s="83">
        <f t="shared" si="34"/>
        <v>0</v>
      </c>
      <c r="F131" s="83">
        <f t="shared" si="34"/>
        <v>0</v>
      </c>
      <c r="G131" s="90">
        <f t="shared" si="28"/>
        <v>0</v>
      </c>
    </row>
    <row r="132" spans="1:7" s="140" customFormat="1">
      <c r="A132" s="147" t="str">
        <f t="shared" si="25"/>
        <v>Other Technologies</v>
      </c>
      <c r="B132" s="83">
        <f t="shared" ref="B132:F132" si="35">B116</f>
        <v>0</v>
      </c>
      <c r="C132" s="83">
        <f t="shared" si="35"/>
        <v>1</v>
      </c>
      <c r="D132" s="83">
        <f t="shared" si="35"/>
        <v>0</v>
      </c>
      <c r="E132" s="83">
        <f t="shared" si="35"/>
        <v>0</v>
      </c>
      <c r="F132" s="83">
        <f t="shared" si="35"/>
        <v>0</v>
      </c>
      <c r="G132" s="90">
        <f t="shared" si="28"/>
        <v>1</v>
      </c>
    </row>
    <row r="133" spans="1:7" s="140" customFormat="1">
      <c r="A133" s="147" t="s">
        <v>175</v>
      </c>
      <c r="B133" s="83">
        <f t="shared" ref="B133:G133" si="36">SUM(B123:B132)</f>
        <v>11</v>
      </c>
      <c r="C133" s="83">
        <f t="shared" si="36"/>
        <v>8</v>
      </c>
      <c r="D133" s="83">
        <f t="shared" si="36"/>
        <v>6</v>
      </c>
      <c r="E133" s="83">
        <f t="shared" si="36"/>
        <v>6</v>
      </c>
      <c r="F133" s="83">
        <f t="shared" si="36"/>
        <v>12</v>
      </c>
      <c r="G133" s="103">
        <f t="shared" si="36"/>
        <v>43</v>
      </c>
    </row>
    <row r="134" spans="1:7" s="140" customFormat="1" ht="13.5" thickBot="1">
      <c r="A134" s="148" t="s">
        <v>178</v>
      </c>
      <c r="B134" s="94">
        <f>B133/$G133</f>
        <v>0.2558139534883721</v>
      </c>
      <c r="C134" s="94">
        <f>C133/$G133</f>
        <v>0.18604651162790697</v>
      </c>
      <c r="D134" s="94">
        <f>D133/$G133</f>
        <v>0.13953488372093023</v>
      </c>
      <c r="E134" s="94">
        <f>E133/$G133</f>
        <v>0.13953488372093023</v>
      </c>
      <c r="F134" s="94">
        <f>F133/$G133</f>
        <v>0.27906976744186046</v>
      </c>
      <c r="G134" s="95">
        <f>SUM(B134:F134)</f>
        <v>1</v>
      </c>
    </row>
  </sheetData>
  <mergeCells count="12">
    <mergeCell ref="A1:G1"/>
    <mergeCell ref="A9:G9"/>
    <mergeCell ref="A73:G73"/>
    <mergeCell ref="A41:G41"/>
    <mergeCell ref="A7:G7"/>
    <mergeCell ref="A105:G105"/>
    <mergeCell ref="A120:F120"/>
    <mergeCell ref="A121:G121"/>
    <mergeCell ref="A88:F88"/>
    <mergeCell ref="A25:G25"/>
    <mergeCell ref="A57:G57"/>
    <mergeCell ref="A89:G89"/>
  </mergeCells>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sheetPr codeName="Sheet65" enableFormatConditionsCalculation="0">
    <tabColor theme="0"/>
  </sheetPr>
  <dimension ref="A1:J42"/>
  <sheetViews>
    <sheetView workbookViewId="0">
      <pane ySplit="7" topLeftCell="A8" activePane="bottomLeft" state="frozen"/>
      <selection pane="bottomLeft" sqref="A1:I1"/>
    </sheetView>
  </sheetViews>
  <sheetFormatPr defaultColWidth="8.85546875" defaultRowHeight="12.75"/>
  <cols>
    <col min="1" max="1" width="28.140625" style="10" customWidth="1"/>
    <col min="2" max="9" width="13.7109375" style="10" customWidth="1"/>
    <col min="10" max="11" width="19.42578125" style="10" bestFit="1" customWidth="1"/>
    <col min="12" max="12" width="10" style="10" customWidth="1"/>
    <col min="13" max="14" width="8.85546875" style="10"/>
    <col min="15" max="15" width="10.42578125" style="10" customWidth="1"/>
    <col min="16" max="16" width="11" style="10" customWidth="1"/>
    <col min="17" max="17" width="12.42578125" style="10" customWidth="1"/>
    <col min="18" max="18" width="10.7109375" style="10" customWidth="1"/>
    <col min="19" max="19" width="11.42578125" style="10" customWidth="1"/>
    <col min="20" max="16384" width="8.85546875" style="10"/>
  </cols>
  <sheetData>
    <row r="1" spans="1:9" ht="35.1" customHeight="1" thickBot="1">
      <c r="A1" s="196" t="s">
        <v>230</v>
      </c>
      <c r="B1" s="210" t="s">
        <v>0</v>
      </c>
      <c r="C1" s="210" t="s">
        <v>0</v>
      </c>
      <c r="D1" s="210" t="s">
        <v>0</v>
      </c>
      <c r="E1" s="210" t="s">
        <v>0</v>
      </c>
      <c r="F1" s="210" t="s">
        <v>0</v>
      </c>
      <c r="G1" s="210" t="s">
        <v>0</v>
      </c>
      <c r="H1" s="210" t="s">
        <v>0</v>
      </c>
      <c r="I1" s="241"/>
    </row>
    <row r="2" spans="1:9" ht="18.75" customHeight="1" thickBot="1">
      <c r="A2" s="61"/>
      <c r="B2" s="61"/>
      <c r="C2" s="61"/>
      <c r="D2" s="61"/>
      <c r="E2" s="61"/>
      <c r="F2" s="61"/>
      <c r="G2" s="61"/>
      <c r="H2" s="61"/>
    </row>
    <row r="3" spans="1:9" ht="20.25" customHeight="1">
      <c r="A3" s="20"/>
      <c r="B3" s="105"/>
      <c r="C3" s="21"/>
      <c r="D3" s="19" t="s">
        <v>169</v>
      </c>
      <c r="E3" s="80" t="s">
        <v>170</v>
      </c>
      <c r="F3" s="61"/>
      <c r="G3" s="61"/>
      <c r="H3" s="61"/>
    </row>
    <row r="4" spans="1:9" ht="20.25" customHeight="1">
      <c r="A4" s="5"/>
      <c r="B4" s="22"/>
      <c r="C4" s="23"/>
      <c r="D4" s="19" t="s">
        <v>169</v>
      </c>
      <c r="E4" s="81" t="s">
        <v>171</v>
      </c>
      <c r="F4" s="61"/>
      <c r="G4" s="61"/>
      <c r="H4" s="61"/>
    </row>
    <row r="5" spans="1:9" ht="17.25" customHeight="1" thickBot="1">
      <c r="A5" s="5"/>
      <c r="B5" s="5"/>
      <c r="C5" s="7"/>
      <c r="D5" s="19" t="s">
        <v>169</v>
      </c>
      <c r="E5" s="82" t="s">
        <v>172</v>
      </c>
      <c r="F5" s="61"/>
      <c r="G5" s="61"/>
      <c r="H5" s="61"/>
    </row>
    <row r="6" spans="1:9" ht="16.5" customHeight="1" thickBot="1">
      <c r="A6" s="61"/>
      <c r="B6" s="61"/>
      <c r="C6" s="61"/>
      <c r="D6" s="61"/>
      <c r="E6" s="61"/>
      <c r="F6" s="61"/>
      <c r="G6" s="61"/>
      <c r="H6" s="61"/>
    </row>
    <row r="7" spans="1:9" ht="27" customHeight="1" thickBot="1">
      <c r="A7" s="201" t="s">
        <v>125</v>
      </c>
      <c r="B7" s="225"/>
      <c r="C7" s="225"/>
      <c r="D7" s="225"/>
      <c r="E7" s="225"/>
      <c r="F7" s="225"/>
      <c r="G7" s="225"/>
      <c r="H7" s="226"/>
      <c r="I7" s="1"/>
    </row>
    <row r="8" spans="1:9" s="34" customFormat="1" ht="15" thickBot="1">
      <c r="A8" s="107"/>
      <c r="B8" s="108"/>
      <c r="C8" s="108"/>
      <c r="D8" s="108"/>
      <c r="E8" s="108"/>
      <c r="F8" s="108"/>
      <c r="G8" s="108"/>
      <c r="H8" s="108"/>
      <c r="I8" s="28"/>
    </row>
    <row r="9" spans="1:9" s="85" customFormat="1" ht="13.5" thickBot="1">
      <c r="A9" s="248" t="s">
        <v>192</v>
      </c>
      <c r="B9" s="249"/>
      <c r="C9" s="249"/>
      <c r="D9" s="249"/>
      <c r="E9" s="249"/>
      <c r="F9" s="249"/>
      <c r="G9" s="249"/>
      <c r="H9" s="250"/>
    </row>
    <row r="10" spans="1:9" s="85" customFormat="1" ht="25.5">
      <c r="A10" s="281" t="s">
        <v>2</v>
      </c>
      <c r="B10" s="152" t="s">
        <v>282</v>
      </c>
      <c r="C10" s="152" t="s">
        <v>283</v>
      </c>
      <c r="D10" s="152" t="s">
        <v>284</v>
      </c>
      <c r="E10" s="152" t="s">
        <v>285</v>
      </c>
      <c r="F10" s="152" t="s">
        <v>115</v>
      </c>
      <c r="G10" s="152" t="s">
        <v>116</v>
      </c>
      <c r="H10" s="251" t="s">
        <v>4</v>
      </c>
    </row>
    <row r="11" spans="1:9" s="85" customFormat="1">
      <c r="A11" s="177" t="s">
        <v>28</v>
      </c>
      <c r="B11" s="253">
        <v>1</v>
      </c>
      <c r="C11" s="253">
        <v>0</v>
      </c>
      <c r="D11" s="253">
        <v>0</v>
      </c>
      <c r="E11" s="253">
        <v>1</v>
      </c>
      <c r="F11" s="253">
        <v>0</v>
      </c>
      <c r="G11" s="253">
        <v>0</v>
      </c>
      <c r="H11" s="255">
        <f>SUM(B11:G11)</f>
        <v>2</v>
      </c>
    </row>
    <row r="12" spans="1:9" s="85" customFormat="1">
      <c r="A12" s="177" t="s">
        <v>218</v>
      </c>
      <c r="B12" s="253">
        <v>2</v>
      </c>
      <c r="C12" s="253">
        <v>0</v>
      </c>
      <c r="D12" s="253">
        <v>3</v>
      </c>
      <c r="E12" s="253">
        <v>6</v>
      </c>
      <c r="F12" s="253">
        <v>1</v>
      </c>
      <c r="G12" s="253">
        <v>1</v>
      </c>
      <c r="H12" s="255">
        <f>SUM(B12:G12)</f>
        <v>13</v>
      </c>
    </row>
    <row r="13" spans="1:9" s="85" customFormat="1">
      <c r="A13" s="177" t="s">
        <v>219</v>
      </c>
      <c r="B13" s="253">
        <v>0</v>
      </c>
      <c r="C13" s="253">
        <v>2</v>
      </c>
      <c r="D13" s="253">
        <v>2</v>
      </c>
      <c r="E13" s="253">
        <v>4</v>
      </c>
      <c r="F13" s="253">
        <v>3</v>
      </c>
      <c r="G13" s="253">
        <v>0</v>
      </c>
      <c r="H13" s="255">
        <f>SUM(B13:G13)</f>
        <v>11</v>
      </c>
    </row>
    <row r="14" spans="1:9" s="85" customFormat="1">
      <c r="A14" s="177" t="s">
        <v>42</v>
      </c>
      <c r="B14" s="253">
        <v>0</v>
      </c>
      <c r="C14" s="253">
        <v>0</v>
      </c>
      <c r="D14" s="253">
        <v>0</v>
      </c>
      <c r="E14" s="253">
        <v>1</v>
      </c>
      <c r="F14" s="253">
        <v>0</v>
      </c>
      <c r="G14" s="253">
        <v>0</v>
      </c>
      <c r="H14" s="255">
        <f>SUM(B14:G14)</f>
        <v>1</v>
      </c>
    </row>
    <row r="15" spans="1:9" s="85" customFormat="1" ht="13.5" thickBot="1">
      <c r="A15" s="98" t="s">
        <v>175</v>
      </c>
      <c r="B15" s="291">
        <f t="shared" ref="B15:G15" si="0">SUM(B11:B14)</f>
        <v>3</v>
      </c>
      <c r="C15" s="291">
        <f t="shared" si="0"/>
        <v>2</v>
      </c>
      <c r="D15" s="291">
        <f t="shared" si="0"/>
        <v>5</v>
      </c>
      <c r="E15" s="291">
        <f t="shared" si="0"/>
        <v>12</v>
      </c>
      <c r="F15" s="291">
        <f t="shared" si="0"/>
        <v>4</v>
      </c>
      <c r="G15" s="291">
        <f t="shared" si="0"/>
        <v>1</v>
      </c>
      <c r="H15" s="43">
        <f>SUM(B15:G15)</f>
        <v>27</v>
      </c>
    </row>
    <row r="16" spans="1:9" s="34" customFormat="1">
      <c r="A16" s="121"/>
      <c r="B16" s="122"/>
      <c r="C16" s="122"/>
      <c r="D16" s="122"/>
      <c r="E16" s="122"/>
      <c r="F16" s="122"/>
      <c r="G16" s="122"/>
      <c r="H16" s="128"/>
    </row>
    <row r="17" spans="1:10" s="34" customFormat="1" ht="13.5" thickBot="1">
      <c r="A17" s="121"/>
      <c r="B17" s="122"/>
      <c r="C17" s="122"/>
      <c r="D17" s="122"/>
      <c r="E17" s="122"/>
      <c r="F17" s="122"/>
      <c r="G17" s="122"/>
      <c r="H17" s="128"/>
    </row>
    <row r="18" spans="1:10" s="85" customFormat="1" ht="13.5" thickBot="1">
      <c r="A18" s="248" t="s">
        <v>193</v>
      </c>
      <c r="B18" s="249"/>
      <c r="C18" s="249"/>
      <c r="D18" s="249"/>
      <c r="E18" s="249"/>
      <c r="F18" s="249"/>
      <c r="G18" s="249"/>
      <c r="H18" s="249"/>
      <c r="I18" s="272"/>
    </row>
    <row r="19" spans="1:10" s="85" customFormat="1" ht="25.5">
      <c r="A19" s="281" t="s">
        <v>2</v>
      </c>
      <c r="B19" s="152" t="s">
        <v>295</v>
      </c>
      <c r="C19" s="152" t="s">
        <v>296</v>
      </c>
      <c r="D19" s="152" t="s">
        <v>297</v>
      </c>
      <c r="E19" s="152" t="s">
        <v>298</v>
      </c>
      <c r="F19" s="152" t="s">
        <v>299</v>
      </c>
      <c r="G19" s="152" t="s">
        <v>300</v>
      </c>
      <c r="H19" s="152" t="s">
        <v>301</v>
      </c>
      <c r="I19" s="251" t="s">
        <v>4</v>
      </c>
    </row>
    <row r="20" spans="1:10" s="85" customFormat="1">
      <c r="A20" s="177" t="s">
        <v>28</v>
      </c>
      <c r="B20" s="253">
        <v>1</v>
      </c>
      <c r="C20" s="253">
        <v>1</v>
      </c>
      <c r="D20" s="253">
        <v>0</v>
      </c>
      <c r="E20" s="253">
        <v>0</v>
      </c>
      <c r="F20" s="253">
        <v>0</v>
      </c>
      <c r="G20" s="253">
        <v>0</v>
      </c>
      <c r="H20" s="253">
        <v>0</v>
      </c>
      <c r="I20" s="255">
        <f>SUM(B20:H20)</f>
        <v>2</v>
      </c>
    </row>
    <row r="21" spans="1:10" s="85" customFormat="1">
      <c r="A21" s="177" t="s">
        <v>218</v>
      </c>
      <c r="B21" s="253">
        <v>2</v>
      </c>
      <c r="C21" s="253">
        <v>2</v>
      </c>
      <c r="D21" s="253">
        <v>3</v>
      </c>
      <c r="E21" s="253">
        <v>3</v>
      </c>
      <c r="F21" s="253">
        <v>0</v>
      </c>
      <c r="G21" s="253">
        <v>1</v>
      </c>
      <c r="H21" s="253">
        <v>1</v>
      </c>
      <c r="I21" s="255">
        <f>SUM(B21:H21)</f>
        <v>12</v>
      </c>
    </row>
    <row r="22" spans="1:10" s="85" customFormat="1">
      <c r="A22" s="177" t="s">
        <v>219</v>
      </c>
      <c r="B22" s="253">
        <v>1</v>
      </c>
      <c r="C22" s="253">
        <v>1</v>
      </c>
      <c r="D22" s="253">
        <v>2</v>
      </c>
      <c r="E22" s="253">
        <v>1</v>
      </c>
      <c r="F22" s="253">
        <v>2</v>
      </c>
      <c r="G22" s="253">
        <v>1</v>
      </c>
      <c r="H22" s="253">
        <v>1</v>
      </c>
      <c r="I22" s="255">
        <f>SUM(B22:H22)</f>
        <v>9</v>
      </c>
    </row>
    <row r="23" spans="1:10" s="85" customFormat="1">
      <c r="A23" s="177" t="s">
        <v>42</v>
      </c>
      <c r="B23" s="253">
        <v>0</v>
      </c>
      <c r="C23" s="253">
        <v>0</v>
      </c>
      <c r="D23" s="253">
        <v>1</v>
      </c>
      <c r="E23" s="253">
        <v>0</v>
      </c>
      <c r="F23" s="253">
        <v>0</v>
      </c>
      <c r="G23" s="253">
        <v>0</v>
      </c>
      <c r="H23" s="253">
        <v>0</v>
      </c>
      <c r="I23" s="255">
        <f>SUM(B23:H23)</f>
        <v>1</v>
      </c>
    </row>
    <row r="24" spans="1:10" s="85" customFormat="1" ht="13.5" thickBot="1">
      <c r="A24" s="98" t="s">
        <v>175</v>
      </c>
      <c r="B24" s="291">
        <f>SUM(B20:B23)</f>
        <v>4</v>
      </c>
      <c r="C24" s="291">
        <f t="shared" ref="C24:I24" si="1">SUM(C20:C23)</f>
        <v>4</v>
      </c>
      <c r="D24" s="291">
        <f t="shared" si="1"/>
        <v>6</v>
      </c>
      <c r="E24" s="291">
        <f t="shared" si="1"/>
        <v>4</v>
      </c>
      <c r="F24" s="291">
        <f t="shared" si="1"/>
        <v>2</v>
      </c>
      <c r="G24" s="291">
        <f t="shared" si="1"/>
        <v>2</v>
      </c>
      <c r="H24" s="291">
        <f t="shared" si="1"/>
        <v>2</v>
      </c>
      <c r="I24" s="43">
        <f t="shared" si="1"/>
        <v>24</v>
      </c>
    </row>
    <row r="25" spans="1:10" s="85" customFormat="1">
      <c r="A25" s="34"/>
      <c r="B25" s="34"/>
      <c r="C25" s="34"/>
      <c r="D25" s="34"/>
      <c r="E25" s="34"/>
      <c r="F25" s="34"/>
      <c r="G25" s="34"/>
      <c r="H25" s="34"/>
      <c r="I25" s="34"/>
    </row>
    <row r="26" spans="1:10" ht="13.5" thickBot="1">
      <c r="A26" s="34"/>
      <c r="B26" s="34"/>
      <c r="C26" s="34"/>
      <c r="D26" s="34"/>
      <c r="E26" s="34"/>
      <c r="F26" s="34"/>
      <c r="G26" s="34"/>
      <c r="H26" s="34"/>
      <c r="I26" s="34"/>
    </row>
    <row r="27" spans="1:10" s="85" customFormat="1" ht="13.5" thickBot="1">
      <c r="A27" s="248" t="s">
        <v>194</v>
      </c>
      <c r="B27" s="262"/>
      <c r="C27" s="262"/>
      <c r="D27" s="262"/>
      <c r="E27" s="262"/>
      <c r="F27" s="262"/>
      <c r="G27" s="262"/>
      <c r="H27" s="262"/>
      <c r="I27" s="193"/>
      <c r="J27" s="34"/>
    </row>
    <row r="28" spans="1:10" s="85" customFormat="1" ht="25.5">
      <c r="A28" s="281" t="s">
        <v>2</v>
      </c>
      <c r="B28" s="152" t="s">
        <v>302</v>
      </c>
      <c r="C28" s="152">
        <v>0</v>
      </c>
      <c r="D28" s="152" t="s">
        <v>303</v>
      </c>
      <c r="E28" s="152" t="s">
        <v>304</v>
      </c>
      <c r="F28" s="152" t="s">
        <v>305</v>
      </c>
      <c r="G28" s="152" t="s">
        <v>306</v>
      </c>
      <c r="H28" s="152" t="s">
        <v>307</v>
      </c>
      <c r="I28" s="251" t="s">
        <v>4</v>
      </c>
      <c r="J28" s="34"/>
    </row>
    <row r="29" spans="1:10" s="85" customFormat="1">
      <c r="A29" s="177" t="s">
        <v>28</v>
      </c>
      <c r="B29" s="253">
        <v>0</v>
      </c>
      <c r="C29" s="253">
        <v>0</v>
      </c>
      <c r="D29" s="253">
        <v>1</v>
      </c>
      <c r="E29" s="253">
        <v>1</v>
      </c>
      <c r="F29" s="253">
        <v>0</v>
      </c>
      <c r="G29" s="253">
        <v>0</v>
      </c>
      <c r="H29" s="253">
        <v>0</v>
      </c>
      <c r="I29" s="255">
        <f>SUM(B29:H29)</f>
        <v>2</v>
      </c>
      <c r="J29" s="34"/>
    </row>
    <row r="30" spans="1:10" s="85" customFormat="1">
      <c r="A30" s="177" t="s">
        <v>218</v>
      </c>
      <c r="B30" s="253">
        <v>0</v>
      </c>
      <c r="C30" s="253">
        <v>2</v>
      </c>
      <c r="D30" s="253">
        <v>2</v>
      </c>
      <c r="E30" s="253">
        <v>4</v>
      </c>
      <c r="F30" s="253">
        <v>2</v>
      </c>
      <c r="G30" s="253">
        <v>1</v>
      </c>
      <c r="H30" s="253">
        <v>0</v>
      </c>
      <c r="I30" s="255">
        <f t="shared" ref="I30:I32" si="2">SUM(B30:H30)</f>
        <v>11</v>
      </c>
      <c r="J30" s="34"/>
    </row>
    <row r="31" spans="1:10" s="85" customFormat="1">
      <c r="A31" s="177" t="s">
        <v>219</v>
      </c>
      <c r="B31" s="253">
        <v>0</v>
      </c>
      <c r="C31" s="253">
        <v>0</v>
      </c>
      <c r="D31" s="253">
        <v>3</v>
      </c>
      <c r="E31" s="253">
        <v>6</v>
      </c>
      <c r="F31" s="253">
        <v>0</v>
      </c>
      <c r="G31" s="253">
        <v>0</v>
      </c>
      <c r="H31" s="253">
        <v>0</v>
      </c>
      <c r="I31" s="255">
        <f t="shared" si="2"/>
        <v>9</v>
      </c>
      <c r="J31" s="34"/>
    </row>
    <row r="32" spans="1:10" s="85" customFormat="1">
      <c r="A32" s="177" t="s">
        <v>42</v>
      </c>
      <c r="B32" s="253">
        <v>0</v>
      </c>
      <c r="C32" s="253">
        <v>0</v>
      </c>
      <c r="D32" s="253">
        <v>0</v>
      </c>
      <c r="E32" s="253">
        <v>1</v>
      </c>
      <c r="F32" s="253">
        <v>0</v>
      </c>
      <c r="G32" s="253">
        <v>0</v>
      </c>
      <c r="H32" s="253">
        <v>0</v>
      </c>
      <c r="I32" s="255">
        <f t="shared" si="2"/>
        <v>1</v>
      </c>
      <c r="J32" s="34"/>
    </row>
    <row r="33" spans="1:10" s="85" customFormat="1" ht="13.5" thickBot="1">
      <c r="A33" s="98" t="s">
        <v>175</v>
      </c>
      <c r="B33" s="291">
        <f t="shared" ref="B33:G33" si="3">SUM(B29:B32)</f>
        <v>0</v>
      </c>
      <c r="C33" s="291">
        <f t="shared" si="3"/>
        <v>2</v>
      </c>
      <c r="D33" s="291">
        <f t="shared" si="3"/>
        <v>6</v>
      </c>
      <c r="E33" s="291">
        <f t="shared" si="3"/>
        <v>12</v>
      </c>
      <c r="F33" s="291">
        <f t="shared" si="3"/>
        <v>2</v>
      </c>
      <c r="G33" s="291">
        <f t="shared" si="3"/>
        <v>1</v>
      </c>
      <c r="H33" s="291">
        <f t="shared" ref="H33" si="4">SUM(H29:H32)</f>
        <v>0</v>
      </c>
      <c r="I33" s="43">
        <f>SUM(I29:I32)</f>
        <v>23</v>
      </c>
      <c r="J33" s="34"/>
    </row>
    <row r="34" spans="1:10" s="85" customFormat="1">
      <c r="A34" s="34"/>
      <c r="B34" s="34"/>
      <c r="C34" s="34"/>
      <c r="D34" s="34"/>
      <c r="E34" s="34"/>
      <c r="F34" s="34"/>
      <c r="G34" s="34"/>
      <c r="H34" s="34"/>
      <c r="I34" s="34"/>
    </row>
    <row r="35" spans="1:10" ht="13.5" thickBot="1">
      <c r="A35" s="34"/>
      <c r="B35" s="34"/>
      <c r="C35" s="34"/>
      <c r="D35" s="34"/>
      <c r="E35" s="34"/>
      <c r="F35" s="34"/>
      <c r="G35" s="34"/>
      <c r="H35" s="34"/>
      <c r="I35" s="34"/>
    </row>
    <row r="36" spans="1:10" ht="13.5" thickBot="1">
      <c r="A36" s="248" t="s">
        <v>195</v>
      </c>
      <c r="B36" s="249"/>
      <c r="C36" s="249"/>
      <c r="D36" s="249"/>
      <c r="E36" s="249"/>
      <c r="F36" s="249"/>
      <c r="G36" s="249"/>
      <c r="H36" s="249"/>
      <c r="I36" s="272"/>
    </row>
    <row r="37" spans="1:10" ht="25.5">
      <c r="A37" s="281" t="s">
        <v>2</v>
      </c>
      <c r="B37" s="152" t="s">
        <v>87</v>
      </c>
      <c r="C37" s="152" t="s">
        <v>282</v>
      </c>
      <c r="D37" s="152" t="s">
        <v>283</v>
      </c>
      <c r="E37" s="152" t="s">
        <v>284</v>
      </c>
      <c r="F37" s="152" t="s">
        <v>285</v>
      </c>
      <c r="G37" s="152" t="s">
        <v>115</v>
      </c>
      <c r="H37" s="152" t="s">
        <v>116</v>
      </c>
      <c r="I37" s="251" t="s">
        <v>4</v>
      </c>
    </row>
    <row r="38" spans="1:10">
      <c r="A38" s="177" t="s">
        <v>28</v>
      </c>
      <c r="B38" s="253">
        <v>2</v>
      </c>
      <c r="C38" s="253">
        <v>0</v>
      </c>
      <c r="D38" s="253">
        <v>0</v>
      </c>
      <c r="E38" s="253">
        <v>0</v>
      </c>
      <c r="F38" s="253">
        <v>0</v>
      </c>
      <c r="G38" s="253">
        <v>0</v>
      </c>
      <c r="H38" s="253">
        <v>0</v>
      </c>
      <c r="I38" s="255">
        <f>SUM(B38:H38)</f>
        <v>2</v>
      </c>
    </row>
    <row r="39" spans="1:10">
      <c r="A39" s="177" t="s">
        <v>218</v>
      </c>
      <c r="B39" s="253">
        <v>1</v>
      </c>
      <c r="C39" s="253">
        <v>1</v>
      </c>
      <c r="D39" s="253">
        <v>2</v>
      </c>
      <c r="E39" s="253">
        <v>3</v>
      </c>
      <c r="F39" s="253">
        <v>2</v>
      </c>
      <c r="G39" s="253">
        <v>1</v>
      </c>
      <c r="H39" s="253">
        <v>1</v>
      </c>
      <c r="I39" s="255">
        <f>SUM(B39:H39)</f>
        <v>11</v>
      </c>
    </row>
    <row r="40" spans="1:10">
      <c r="A40" s="177" t="s">
        <v>219</v>
      </c>
      <c r="B40" s="253">
        <v>3</v>
      </c>
      <c r="C40" s="253">
        <v>0</v>
      </c>
      <c r="D40" s="253">
        <v>1</v>
      </c>
      <c r="E40" s="253">
        <v>1</v>
      </c>
      <c r="F40" s="253">
        <v>4</v>
      </c>
      <c r="G40" s="253">
        <v>0</v>
      </c>
      <c r="H40" s="253">
        <v>0</v>
      </c>
      <c r="I40" s="255">
        <f>SUM(B40:H40)</f>
        <v>9</v>
      </c>
    </row>
    <row r="41" spans="1:10">
      <c r="A41" s="177" t="s">
        <v>42</v>
      </c>
      <c r="B41" s="253">
        <v>1</v>
      </c>
      <c r="C41" s="253">
        <v>0</v>
      </c>
      <c r="D41" s="253">
        <v>0</v>
      </c>
      <c r="E41" s="253">
        <v>0</v>
      </c>
      <c r="F41" s="253">
        <v>0</v>
      </c>
      <c r="G41" s="253">
        <v>0</v>
      </c>
      <c r="H41" s="253">
        <v>0</v>
      </c>
      <c r="I41" s="255">
        <f>SUM(B41:H41)</f>
        <v>1</v>
      </c>
    </row>
    <row r="42" spans="1:10" ht="13.5" thickBot="1">
      <c r="A42" s="98" t="s">
        <v>175</v>
      </c>
      <c r="B42" s="291">
        <f>SUM(B38:B41)</f>
        <v>7</v>
      </c>
      <c r="C42" s="291">
        <f>SUM(C38:C41)</f>
        <v>1</v>
      </c>
      <c r="D42" s="291">
        <f t="shared" ref="D42:I42" si="5">SUM(D38:D41)</f>
        <v>3</v>
      </c>
      <c r="E42" s="291">
        <f t="shared" si="5"/>
        <v>4</v>
      </c>
      <c r="F42" s="291">
        <f t="shared" si="5"/>
        <v>6</v>
      </c>
      <c r="G42" s="291">
        <f t="shared" si="5"/>
        <v>1</v>
      </c>
      <c r="H42" s="291">
        <f t="shared" si="5"/>
        <v>1</v>
      </c>
      <c r="I42" s="43">
        <f t="shared" si="5"/>
        <v>23</v>
      </c>
    </row>
  </sheetData>
  <mergeCells count="6">
    <mergeCell ref="A1:I1"/>
    <mergeCell ref="A36:I36"/>
    <mergeCell ref="A7:H7"/>
    <mergeCell ref="A9:H9"/>
    <mergeCell ref="A18:I18"/>
    <mergeCell ref="A27:I27"/>
  </mergeCells>
  <phoneticPr fontId="0" type="noConversion"/>
  <pageMargins left="0.75" right="0.75" top="1" bottom="1" header="0.5" footer="0.5"/>
  <headerFooter alignWithMargins="0"/>
  <legacyDrawing r:id="rId1"/>
</worksheet>
</file>

<file path=xl/worksheets/sheet12.xml><?xml version="1.0" encoding="utf-8"?>
<worksheet xmlns="http://schemas.openxmlformats.org/spreadsheetml/2006/main" xmlns:r="http://schemas.openxmlformats.org/officeDocument/2006/relationships">
  <sheetPr codeName="Sheet75" enableFormatConditionsCalculation="0">
    <tabColor theme="0"/>
  </sheetPr>
  <dimension ref="A1:K42"/>
  <sheetViews>
    <sheetView zoomScaleNormal="100" workbookViewId="0">
      <pane ySplit="7" topLeftCell="A8" activePane="bottomLeft" state="frozen"/>
      <selection pane="bottomLeft" sqref="A1:J1"/>
    </sheetView>
  </sheetViews>
  <sheetFormatPr defaultColWidth="8.85546875" defaultRowHeight="12.75"/>
  <cols>
    <col min="1" max="1" width="30.7109375" style="10" customWidth="1"/>
    <col min="2" max="10" width="13.7109375" style="10" customWidth="1"/>
    <col min="11" max="12" width="11.42578125" style="10" bestFit="1" customWidth="1"/>
    <col min="13" max="16" width="7" style="10" bestFit="1" customWidth="1"/>
    <col min="17" max="17" width="10.140625" style="10" customWidth="1"/>
    <col min="18" max="18" width="11.140625" style="10" customWidth="1"/>
    <col min="19" max="20" width="8.85546875" style="10"/>
    <col min="21" max="21" width="12" style="10" customWidth="1"/>
    <col min="22" max="16384" width="8.85546875" style="10"/>
  </cols>
  <sheetData>
    <row r="1" spans="1:10" ht="35.1" customHeight="1" thickBot="1">
      <c r="A1" s="196" t="s">
        <v>230</v>
      </c>
      <c r="B1" s="210" t="s">
        <v>0</v>
      </c>
      <c r="C1" s="210" t="s">
        <v>0</v>
      </c>
      <c r="D1" s="210" t="s">
        <v>0</v>
      </c>
      <c r="E1" s="210" t="s">
        <v>0</v>
      </c>
      <c r="F1" s="210" t="s">
        <v>0</v>
      </c>
      <c r="G1" s="210" t="s">
        <v>0</v>
      </c>
      <c r="H1" s="210" t="s">
        <v>0</v>
      </c>
      <c r="I1" s="242"/>
      <c r="J1" s="241"/>
    </row>
    <row r="2" spans="1:10" ht="15.75" thickBot="1">
      <c r="A2" s="61"/>
      <c r="B2" s="61"/>
      <c r="C2" s="61"/>
      <c r="D2" s="61"/>
      <c r="E2" s="61"/>
      <c r="F2" s="61"/>
      <c r="G2" s="61"/>
      <c r="H2" s="61"/>
    </row>
    <row r="3" spans="1:10" ht="22.5">
      <c r="A3" s="20"/>
      <c r="B3" s="105"/>
      <c r="C3" s="21"/>
      <c r="D3" s="19" t="s">
        <v>169</v>
      </c>
      <c r="E3" s="80" t="s">
        <v>170</v>
      </c>
      <c r="F3" s="61"/>
      <c r="G3" s="61"/>
      <c r="H3" s="61"/>
    </row>
    <row r="4" spans="1:10" ht="22.5">
      <c r="A4" s="5"/>
      <c r="B4" s="22"/>
      <c r="C4" s="23"/>
      <c r="D4" s="19" t="s">
        <v>169</v>
      </c>
      <c r="E4" s="81" t="s">
        <v>171</v>
      </c>
      <c r="F4" s="61"/>
      <c r="G4" s="61"/>
      <c r="H4" s="61"/>
    </row>
    <row r="5" spans="1:10" ht="23.25" thickBot="1">
      <c r="A5" s="5"/>
      <c r="B5" s="5"/>
      <c r="C5" s="7"/>
      <c r="D5" s="19" t="s">
        <v>169</v>
      </c>
      <c r="E5" s="82" t="s">
        <v>172</v>
      </c>
      <c r="F5" s="61"/>
      <c r="G5" s="61"/>
      <c r="H5" s="61"/>
    </row>
    <row r="6" spans="1:10" ht="15.75" thickBot="1">
      <c r="A6" s="61"/>
      <c r="B6" s="61"/>
      <c r="C6" s="61"/>
      <c r="D6" s="61"/>
      <c r="E6" s="61"/>
      <c r="F6" s="61"/>
      <c r="G6" s="61"/>
      <c r="H6" s="61"/>
    </row>
    <row r="7" spans="1:10" ht="36" customHeight="1" thickBot="1">
      <c r="A7" s="201" t="s">
        <v>130</v>
      </c>
      <c r="B7" s="225"/>
      <c r="C7" s="225"/>
      <c r="D7" s="225"/>
      <c r="E7" s="225"/>
      <c r="F7" s="225"/>
      <c r="G7" s="225"/>
      <c r="H7" s="226"/>
    </row>
    <row r="8" spans="1:10" s="34" customFormat="1" ht="15" thickBot="1">
      <c r="A8" s="107"/>
      <c r="B8" s="108"/>
      <c r="C8" s="108"/>
      <c r="D8" s="108"/>
      <c r="E8" s="108"/>
      <c r="F8" s="108"/>
      <c r="G8" s="108"/>
      <c r="H8" s="108"/>
    </row>
    <row r="9" spans="1:10" s="85" customFormat="1" ht="13.5" thickBot="1">
      <c r="A9" s="248" t="s">
        <v>196</v>
      </c>
      <c r="B9" s="249"/>
      <c r="C9" s="249"/>
      <c r="D9" s="249"/>
      <c r="E9" s="249"/>
      <c r="F9" s="249"/>
      <c r="G9" s="249"/>
      <c r="H9" s="250"/>
    </row>
    <row r="10" spans="1:10" s="85" customFormat="1" ht="25.5">
      <c r="A10" s="281" t="s">
        <v>2</v>
      </c>
      <c r="B10" s="152" t="s">
        <v>308</v>
      </c>
      <c r="C10" s="152" t="s">
        <v>309</v>
      </c>
      <c r="D10" s="152" t="s">
        <v>310</v>
      </c>
      <c r="E10" s="152" t="s">
        <v>311</v>
      </c>
      <c r="F10" s="152" t="s">
        <v>312</v>
      </c>
      <c r="G10" s="152" t="s">
        <v>132</v>
      </c>
      <c r="H10" s="251" t="s">
        <v>4</v>
      </c>
    </row>
    <row r="11" spans="1:10" s="85" customFormat="1">
      <c r="A11" s="177" t="s">
        <v>28</v>
      </c>
      <c r="B11" s="253">
        <v>1</v>
      </c>
      <c r="C11" s="253">
        <v>1</v>
      </c>
      <c r="D11" s="253">
        <v>0</v>
      </c>
      <c r="E11" s="253">
        <v>1</v>
      </c>
      <c r="F11" s="253">
        <v>0</v>
      </c>
      <c r="G11" s="253">
        <v>0</v>
      </c>
      <c r="H11" s="255">
        <f>SUM(B11:G11)</f>
        <v>3</v>
      </c>
    </row>
    <row r="12" spans="1:10" s="85" customFormat="1">
      <c r="A12" s="177" t="s">
        <v>159</v>
      </c>
      <c r="B12" s="253">
        <v>3</v>
      </c>
      <c r="C12" s="253">
        <v>4</v>
      </c>
      <c r="D12" s="253">
        <v>2</v>
      </c>
      <c r="E12" s="253">
        <v>0</v>
      </c>
      <c r="F12" s="253">
        <v>0</v>
      </c>
      <c r="G12" s="253">
        <v>2</v>
      </c>
      <c r="H12" s="255">
        <f>SUM(B12:G12)</f>
        <v>11</v>
      </c>
    </row>
    <row r="13" spans="1:10" s="85" customFormat="1">
      <c r="A13" s="177" t="s">
        <v>160</v>
      </c>
      <c r="B13" s="253">
        <v>3</v>
      </c>
      <c r="C13" s="253">
        <v>1</v>
      </c>
      <c r="D13" s="253">
        <v>3</v>
      </c>
      <c r="E13" s="253">
        <v>0</v>
      </c>
      <c r="F13" s="253">
        <v>0</v>
      </c>
      <c r="G13" s="253">
        <v>3</v>
      </c>
      <c r="H13" s="255">
        <f>SUM(B13:G13)</f>
        <v>10</v>
      </c>
    </row>
    <row r="14" spans="1:10" s="85" customFormat="1">
      <c r="A14" s="177" t="s">
        <v>42</v>
      </c>
      <c r="B14" s="253">
        <v>2</v>
      </c>
      <c r="C14" s="253">
        <v>0</v>
      </c>
      <c r="D14" s="253">
        <v>0</v>
      </c>
      <c r="E14" s="253">
        <v>0</v>
      </c>
      <c r="F14" s="253">
        <v>0</v>
      </c>
      <c r="G14" s="253">
        <v>0</v>
      </c>
      <c r="H14" s="255">
        <f>SUM(B14:G14)</f>
        <v>2</v>
      </c>
    </row>
    <row r="15" spans="1:10" s="85" customFormat="1" ht="13.5" thickBot="1">
      <c r="A15" s="98" t="s">
        <v>175</v>
      </c>
      <c r="B15" s="291">
        <f t="shared" ref="B15:H15" si="0">SUM(B11:B14)</f>
        <v>9</v>
      </c>
      <c r="C15" s="291">
        <f t="shared" si="0"/>
        <v>6</v>
      </c>
      <c r="D15" s="291">
        <f t="shared" si="0"/>
        <v>5</v>
      </c>
      <c r="E15" s="291">
        <f t="shared" si="0"/>
        <v>1</v>
      </c>
      <c r="F15" s="291">
        <f t="shared" si="0"/>
        <v>0</v>
      </c>
      <c r="G15" s="291">
        <f t="shared" si="0"/>
        <v>5</v>
      </c>
      <c r="H15" s="43">
        <f t="shared" si="0"/>
        <v>26</v>
      </c>
    </row>
    <row r="16" spans="1:10" s="85" customFormat="1"/>
    <row r="17" spans="1:11" ht="13.5" thickBot="1"/>
    <row r="18" spans="1:11" s="85" customFormat="1" ht="13.5" thickBot="1">
      <c r="A18" s="248" t="s">
        <v>197</v>
      </c>
      <c r="B18" s="262"/>
      <c r="C18" s="262"/>
      <c r="D18" s="262"/>
      <c r="E18" s="262"/>
      <c r="F18" s="262"/>
      <c r="G18" s="262"/>
      <c r="H18" s="262"/>
      <c r="I18" s="262"/>
      <c r="J18" s="262"/>
      <c r="K18" s="193"/>
    </row>
    <row r="19" spans="1:11" s="85" customFormat="1" ht="25.5">
      <c r="A19" s="281" t="s">
        <v>2</v>
      </c>
      <c r="B19" s="152" t="s">
        <v>313</v>
      </c>
      <c r="C19" s="152" t="s">
        <v>314</v>
      </c>
      <c r="D19" s="152" t="s">
        <v>315</v>
      </c>
      <c r="E19" s="152" t="s">
        <v>316</v>
      </c>
      <c r="F19" s="152" t="s">
        <v>317</v>
      </c>
      <c r="G19" s="152" t="s">
        <v>318</v>
      </c>
      <c r="H19" s="152" t="s">
        <v>319</v>
      </c>
      <c r="I19" s="152" t="s">
        <v>320</v>
      </c>
      <c r="J19" s="152" t="s">
        <v>321</v>
      </c>
      <c r="K19" s="251" t="s">
        <v>4</v>
      </c>
    </row>
    <row r="20" spans="1:11" s="85" customFormat="1">
      <c r="A20" s="177" t="s">
        <v>28</v>
      </c>
      <c r="B20" s="253">
        <v>1</v>
      </c>
      <c r="C20" s="253">
        <v>1</v>
      </c>
      <c r="D20" s="253">
        <v>0</v>
      </c>
      <c r="E20" s="253">
        <v>0</v>
      </c>
      <c r="F20" s="253">
        <v>0</v>
      </c>
      <c r="G20" s="253">
        <v>0</v>
      </c>
      <c r="H20" s="253">
        <v>1</v>
      </c>
      <c r="I20" s="253">
        <v>0</v>
      </c>
      <c r="J20" s="253">
        <v>0</v>
      </c>
      <c r="K20" s="255">
        <f>SUM(B20:J20)</f>
        <v>3</v>
      </c>
    </row>
    <row r="21" spans="1:11" s="85" customFormat="1">
      <c r="A21" s="177" t="s">
        <v>159</v>
      </c>
      <c r="B21" s="253">
        <v>2</v>
      </c>
      <c r="C21" s="253">
        <v>0</v>
      </c>
      <c r="D21" s="253">
        <v>1</v>
      </c>
      <c r="E21" s="253">
        <v>6</v>
      </c>
      <c r="F21" s="253">
        <v>1</v>
      </c>
      <c r="G21" s="253">
        <v>0</v>
      </c>
      <c r="H21" s="253">
        <v>0</v>
      </c>
      <c r="I21" s="253">
        <v>0</v>
      </c>
      <c r="J21" s="253">
        <v>1</v>
      </c>
      <c r="K21" s="255">
        <f t="shared" ref="K21:K23" si="1">SUM(B21:J21)</f>
        <v>11</v>
      </c>
    </row>
    <row r="22" spans="1:11" s="85" customFormat="1">
      <c r="A22" s="177" t="s">
        <v>160</v>
      </c>
      <c r="B22" s="253">
        <v>2</v>
      </c>
      <c r="C22" s="253">
        <v>0</v>
      </c>
      <c r="D22" s="253">
        <v>2</v>
      </c>
      <c r="E22" s="253">
        <v>1</v>
      </c>
      <c r="F22" s="253">
        <v>2</v>
      </c>
      <c r="G22" s="253">
        <v>1</v>
      </c>
      <c r="H22" s="253">
        <v>0</v>
      </c>
      <c r="I22" s="253">
        <v>1</v>
      </c>
      <c r="J22" s="253">
        <v>1</v>
      </c>
      <c r="K22" s="255">
        <f t="shared" si="1"/>
        <v>10</v>
      </c>
    </row>
    <row r="23" spans="1:11" s="85" customFormat="1">
      <c r="A23" s="177" t="s">
        <v>42</v>
      </c>
      <c r="B23" s="266">
        <v>2</v>
      </c>
      <c r="C23" s="266">
        <v>0</v>
      </c>
      <c r="D23" s="266">
        <v>0</v>
      </c>
      <c r="E23" s="266">
        <v>0</v>
      </c>
      <c r="F23" s="266">
        <v>0</v>
      </c>
      <c r="G23" s="266">
        <v>0</v>
      </c>
      <c r="H23" s="266">
        <v>0</v>
      </c>
      <c r="I23" s="266">
        <v>0</v>
      </c>
      <c r="J23" s="266">
        <v>0</v>
      </c>
      <c r="K23" s="255">
        <f t="shared" si="1"/>
        <v>2</v>
      </c>
    </row>
    <row r="24" spans="1:11" s="85" customFormat="1" ht="13.5" thickBot="1">
      <c r="A24" s="98" t="s">
        <v>175</v>
      </c>
      <c r="B24" s="291">
        <f t="shared" ref="B24:I24" si="2">SUM(B20:B23)</f>
        <v>7</v>
      </c>
      <c r="C24" s="291">
        <f t="shared" si="2"/>
        <v>1</v>
      </c>
      <c r="D24" s="291">
        <f t="shared" si="2"/>
        <v>3</v>
      </c>
      <c r="E24" s="291">
        <f t="shared" si="2"/>
        <v>7</v>
      </c>
      <c r="F24" s="291">
        <f t="shared" si="2"/>
        <v>3</v>
      </c>
      <c r="G24" s="291">
        <f t="shared" si="2"/>
        <v>1</v>
      </c>
      <c r="H24" s="291">
        <f t="shared" si="2"/>
        <v>1</v>
      </c>
      <c r="I24" s="291">
        <f t="shared" si="2"/>
        <v>1</v>
      </c>
      <c r="J24" s="291">
        <f t="shared" ref="J24" si="3">SUM(J20:J23)</f>
        <v>2</v>
      </c>
      <c r="K24" s="43">
        <f>SUM(K20:K23)</f>
        <v>26</v>
      </c>
    </row>
    <row r="25" spans="1:11" s="85" customFormat="1"/>
    <row r="26" spans="1:11" ht="13.5" thickBot="1"/>
    <row r="27" spans="1:11" s="112" customFormat="1" ht="13.5" thickBot="1">
      <c r="A27" s="219" t="s">
        <v>212</v>
      </c>
      <c r="B27" s="223" t="s">
        <v>134</v>
      </c>
      <c r="C27" s="223" t="s">
        <v>134</v>
      </c>
      <c r="D27" s="223" t="s">
        <v>134</v>
      </c>
      <c r="E27" s="223" t="s">
        <v>134</v>
      </c>
      <c r="F27" s="223" t="s">
        <v>134</v>
      </c>
      <c r="G27" s="223" t="s">
        <v>134</v>
      </c>
      <c r="H27" s="224" t="s">
        <v>134</v>
      </c>
      <c r="I27" s="34"/>
      <c r="J27" s="34"/>
    </row>
    <row r="28" spans="1:11" s="112" customFormat="1" ht="30" customHeight="1">
      <c r="A28" s="293" t="s">
        <v>2</v>
      </c>
      <c r="B28" s="278" t="s">
        <v>308</v>
      </c>
      <c r="C28" s="278" t="s">
        <v>309</v>
      </c>
      <c r="D28" s="278" t="s">
        <v>310</v>
      </c>
      <c r="E28" s="278" t="s">
        <v>311</v>
      </c>
      <c r="F28" s="278" t="s">
        <v>312</v>
      </c>
      <c r="G28" s="278" t="s">
        <v>132</v>
      </c>
      <c r="H28" s="40" t="s">
        <v>4</v>
      </c>
    </row>
    <row r="29" spans="1:11" s="112" customFormat="1">
      <c r="A29" s="177" t="s">
        <v>28</v>
      </c>
      <c r="B29" s="253">
        <v>1</v>
      </c>
      <c r="C29" s="253">
        <v>0</v>
      </c>
      <c r="D29" s="253">
        <v>1</v>
      </c>
      <c r="E29" s="253">
        <v>0</v>
      </c>
      <c r="F29" s="253">
        <v>0</v>
      </c>
      <c r="G29" s="253">
        <v>1</v>
      </c>
      <c r="H29" s="279">
        <f>SUM(B29:G29)</f>
        <v>3</v>
      </c>
    </row>
    <row r="30" spans="1:11" s="112" customFormat="1" ht="12.75" customHeight="1">
      <c r="A30" s="177" t="s">
        <v>218</v>
      </c>
      <c r="B30" s="253">
        <v>4</v>
      </c>
      <c r="C30" s="253">
        <v>4</v>
      </c>
      <c r="D30" s="253">
        <v>1</v>
      </c>
      <c r="E30" s="253">
        <v>1</v>
      </c>
      <c r="F30" s="253">
        <v>0</v>
      </c>
      <c r="G30" s="253">
        <v>1</v>
      </c>
      <c r="H30" s="279">
        <f>SUM(B30:G30)</f>
        <v>11</v>
      </c>
    </row>
    <row r="31" spans="1:11" s="112" customFormat="1" ht="12.75" customHeight="1">
      <c r="A31" s="177" t="s">
        <v>219</v>
      </c>
      <c r="B31" s="253">
        <v>4</v>
      </c>
      <c r="C31" s="253">
        <v>3</v>
      </c>
      <c r="D31" s="253">
        <v>0</v>
      </c>
      <c r="E31" s="253">
        <v>1</v>
      </c>
      <c r="F31" s="253">
        <v>1</v>
      </c>
      <c r="G31" s="253">
        <v>1</v>
      </c>
      <c r="H31" s="279">
        <f>SUM(B31:G31)</f>
        <v>10</v>
      </c>
    </row>
    <row r="32" spans="1:11" s="112" customFormat="1">
      <c r="A32" s="177" t="s">
        <v>42</v>
      </c>
      <c r="B32" s="253">
        <v>0</v>
      </c>
      <c r="C32" s="253">
        <v>0</v>
      </c>
      <c r="D32" s="253">
        <v>0</v>
      </c>
      <c r="E32" s="253">
        <v>0</v>
      </c>
      <c r="F32" s="253">
        <v>0</v>
      </c>
      <c r="G32" s="253">
        <v>2</v>
      </c>
      <c r="H32" s="279">
        <f>SUM(B32:G32)</f>
        <v>2</v>
      </c>
    </row>
    <row r="33" spans="1:11" s="112" customFormat="1" ht="13.5" thickBot="1">
      <c r="A33" s="98" t="s">
        <v>175</v>
      </c>
      <c r="B33" s="291">
        <f t="shared" ref="B33:H33" si="4">SUM(B29:B32)</f>
        <v>9</v>
      </c>
      <c r="C33" s="291">
        <f t="shared" si="4"/>
        <v>7</v>
      </c>
      <c r="D33" s="291">
        <f t="shared" si="4"/>
        <v>2</v>
      </c>
      <c r="E33" s="291">
        <f t="shared" si="4"/>
        <v>2</v>
      </c>
      <c r="F33" s="291">
        <f t="shared" si="4"/>
        <v>1</v>
      </c>
      <c r="G33" s="291">
        <f t="shared" si="4"/>
        <v>5</v>
      </c>
      <c r="H33" s="43">
        <f t="shared" si="4"/>
        <v>26</v>
      </c>
    </row>
    <row r="34" spans="1:11" s="34" customFormat="1">
      <c r="A34" s="63"/>
      <c r="B34" s="119"/>
      <c r="C34" s="119"/>
      <c r="D34" s="119"/>
      <c r="E34" s="119"/>
      <c r="F34" s="119"/>
      <c r="G34" s="119"/>
      <c r="H34" s="120"/>
    </row>
    <row r="35" spans="1:11" s="34" customFormat="1" ht="13.5" thickBot="1">
      <c r="A35" s="63"/>
      <c r="B35" s="119"/>
      <c r="C35" s="119"/>
      <c r="D35" s="119"/>
      <c r="E35" s="119"/>
      <c r="F35" s="119"/>
      <c r="G35" s="119"/>
      <c r="H35" s="120"/>
    </row>
    <row r="36" spans="1:11" ht="13.5" thickBot="1">
      <c r="A36" s="248" t="s">
        <v>198</v>
      </c>
      <c r="B36" s="262"/>
      <c r="C36" s="262"/>
      <c r="D36" s="262"/>
      <c r="E36" s="262"/>
      <c r="F36" s="262"/>
      <c r="G36" s="262"/>
      <c r="H36" s="262"/>
      <c r="I36" s="262"/>
      <c r="J36" s="262"/>
      <c r="K36" s="193"/>
    </row>
    <row r="37" spans="1:11" ht="25.5">
      <c r="A37" s="281" t="s">
        <v>2</v>
      </c>
      <c r="B37" s="152" t="s">
        <v>313</v>
      </c>
      <c r="C37" s="152" t="s">
        <v>314</v>
      </c>
      <c r="D37" s="152" t="s">
        <v>315</v>
      </c>
      <c r="E37" s="152" t="s">
        <v>316</v>
      </c>
      <c r="F37" s="152" t="s">
        <v>317</v>
      </c>
      <c r="G37" s="152" t="s">
        <v>318</v>
      </c>
      <c r="H37" s="152" t="s">
        <v>319</v>
      </c>
      <c r="I37" s="152" t="s">
        <v>320</v>
      </c>
      <c r="J37" s="152" t="s">
        <v>321</v>
      </c>
      <c r="K37" s="251" t="s">
        <v>4</v>
      </c>
    </row>
    <row r="38" spans="1:11">
      <c r="A38" s="177" t="s">
        <v>28</v>
      </c>
      <c r="B38" s="253">
        <v>1</v>
      </c>
      <c r="C38" s="253">
        <v>0</v>
      </c>
      <c r="D38" s="253">
        <v>0</v>
      </c>
      <c r="E38" s="253">
        <v>1</v>
      </c>
      <c r="F38" s="253">
        <v>0</v>
      </c>
      <c r="G38" s="253">
        <v>1</v>
      </c>
      <c r="H38" s="253">
        <v>0</v>
      </c>
      <c r="I38" s="253">
        <v>0</v>
      </c>
      <c r="J38" s="253">
        <v>0</v>
      </c>
      <c r="K38" s="255">
        <f>SUM(B38:J38)</f>
        <v>3</v>
      </c>
    </row>
    <row r="39" spans="1:11">
      <c r="A39" s="177" t="s">
        <v>159</v>
      </c>
      <c r="B39" s="253">
        <v>0</v>
      </c>
      <c r="C39" s="253">
        <v>0</v>
      </c>
      <c r="D39" s="253">
        <v>1</v>
      </c>
      <c r="E39" s="253">
        <v>4</v>
      </c>
      <c r="F39" s="253">
        <v>0</v>
      </c>
      <c r="G39" s="253">
        <v>1</v>
      </c>
      <c r="H39" s="253">
        <v>0</v>
      </c>
      <c r="I39" s="253">
        <v>0</v>
      </c>
      <c r="J39" s="253">
        <v>5</v>
      </c>
      <c r="K39" s="255">
        <f t="shared" ref="K39:K41" si="5">SUM(B39:J39)</f>
        <v>11</v>
      </c>
    </row>
    <row r="40" spans="1:11">
      <c r="A40" s="177" t="s">
        <v>160</v>
      </c>
      <c r="B40" s="253">
        <v>0</v>
      </c>
      <c r="C40" s="253">
        <v>0</v>
      </c>
      <c r="D40" s="253">
        <v>2</v>
      </c>
      <c r="E40" s="253">
        <v>1</v>
      </c>
      <c r="F40" s="253">
        <v>1</v>
      </c>
      <c r="G40" s="253">
        <v>3</v>
      </c>
      <c r="H40" s="253">
        <v>0</v>
      </c>
      <c r="I40" s="253">
        <v>1</v>
      </c>
      <c r="J40" s="253">
        <v>2</v>
      </c>
      <c r="K40" s="255">
        <f t="shared" si="5"/>
        <v>10</v>
      </c>
    </row>
    <row r="41" spans="1:11">
      <c r="A41" s="177" t="s">
        <v>42</v>
      </c>
      <c r="B41" s="253">
        <v>0</v>
      </c>
      <c r="C41" s="253">
        <v>0</v>
      </c>
      <c r="D41" s="253">
        <v>0</v>
      </c>
      <c r="E41" s="253">
        <v>2</v>
      </c>
      <c r="F41" s="253">
        <v>0</v>
      </c>
      <c r="G41" s="253">
        <v>0</v>
      </c>
      <c r="H41" s="253">
        <v>0</v>
      </c>
      <c r="I41" s="253">
        <v>0</v>
      </c>
      <c r="J41" s="253">
        <v>0</v>
      </c>
      <c r="K41" s="255">
        <f t="shared" si="5"/>
        <v>2</v>
      </c>
    </row>
    <row r="42" spans="1:11" ht="13.5" thickBot="1">
      <c r="A42" s="98" t="s">
        <v>175</v>
      </c>
      <c r="B42" s="291">
        <f t="shared" ref="B42:I42" si="6">SUM(B38:B41)</f>
        <v>1</v>
      </c>
      <c r="C42" s="291">
        <f t="shared" si="6"/>
        <v>0</v>
      </c>
      <c r="D42" s="291">
        <f t="shared" si="6"/>
        <v>3</v>
      </c>
      <c r="E42" s="291">
        <f t="shared" si="6"/>
        <v>8</v>
      </c>
      <c r="F42" s="291">
        <f t="shared" si="6"/>
        <v>1</v>
      </c>
      <c r="G42" s="291">
        <f t="shared" si="6"/>
        <v>5</v>
      </c>
      <c r="H42" s="291">
        <f t="shared" si="6"/>
        <v>0</v>
      </c>
      <c r="I42" s="291">
        <f t="shared" si="6"/>
        <v>1</v>
      </c>
      <c r="J42" s="291">
        <f t="shared" ref="J42" si="7">SUM(J38:J41)</f>
        <v>7</v>
      </c>
      <c r="K42" s="43">
        <f>SUM(K38:K41)</f>
        <v>26</v>
      </c>
    </row>
  </sheetData>
  <mergeCells count="6">
    <mergeCell ref="A36:K36"/>
    <mergeCell ref="A1:J1"/>
    <mergeCell ref="A7:H7"/>
    <mergeCell ref="A9:H9"/>
    <mergeCell ref="A27:H27"/>
    <mergeCell ref="A18:K18"/>
  </mergeCells>
  <phoneticPr fontId="0" type="noConversion"/>
  <pageMargins left="0.75" right="0.75" top="1" bottom="1" header="0.5" footer="0.5"/>
  <headerFooter alignWithMargins="0"/>
  <legacyDrawing r:id="rId1"/>
</worksheet>
</file>

<file path=xl/worksheets/sheet13.xml><?xml version="1.0" encoding="utf-8"?>
<worksheet xmlns="http://schemas.openxmlformats.org/spreadsheetml/2006/main" xmlns:r="http://schemas.openxmlformats.org/officeDocument/2006/relationships">
  <sheetPr codeName="Sheet83" enableFormatConditionsCalculation="0">
    <tabColor theme="0"/>
  </sheetPr>
  <dimension ref="A1:H44"/>
  <sheetViews>
    <sheetView zoomScaleNormal="100" workbookViewId="0">
      <pane ySplit="7" topLeftCell="A8" activePane="bottomLeft" state="frozen"/>
      <selection pane="bottomLeft" sqref="A1:H1"/>
    </sheetView>
  </sheetViews>
  <sheetFormatPr defaultColWidth="8.85546875" defaultRowHeight="12.75"/>
  <cols>
    <col min="1" max="1" width="22.140625" style="10" bestFit="1" customWidth="1"/>
    <col min="2" max="5" width="13.7109375" style="10" customWidth="1"/>
    <col min="6" max="6" width="16.42578125" style="10" bestFit="1" customWidth="1"/>
    <col min="7" max="8" width="13.7109375" style="10" customWidth="1"/>
    <col min="9" max="9" width="11.42578125" style="10" bestFit="1" customWidth="1"/>
    <col min="10" max="10" width="12.7109375" style="10" bestFit="1" customWidth="1"/>
    <col min="11" max="11" width="7" style="10" bestFit="1" customWidth="1"/>
    <col min="12" max="12" width="9.7109375" style="10" bestFit="1" customWidth="1"/>
    <col min="13" max="13" width="10.7109375" style="10" bestFit="1" customWidth="1"/>
    <col min="14" max="14" width="8.42578125" style="10" bestFit="1" customWidth="1"/>
    <col min="15" max="15" width="16.42578125" style="10" bestFit="1" customWidth="1"/>
    <col min="16" max="17" width="10.7109375" style="10" customWidth="1"/>
    <col min="18" max="16384" width="8.85546875" style="10"/>
  </cols>
  <sheetData>
    <row r="1" spans="1:8" ht="35.1" customHeight="1" thickBot="1">
      <c r="A1" s="196" t="s">
        <v>231</v>
      </c>
      <c r="B1" s="210" t="s">
        <v>0</v>
      </c>
      <c r="C1" s="210" t="s">
        <v>0</v>
      </c>
      <c r="D1" s="210" t="s">
        <v>0</v>
      </c>
      <c r="E1" s="210" t="s">
        <v>0</v>
      </c>
      <c r="F1" s="210" t="s">
        <v>0</v>
      </c>
      <c r="G1" s="210" t="s">
        <v>0</v>
      </c>
      <c r="H1" s="211" t="s">
        <v>0</v>
      </c>
    </row>
    <row r="2" spans="1:8" ht="15.75" thickBot="1">
      <c r="A2" s="61"/>
      <c r="B2" s="61"/>
      <c r="C2" s="61"/>
      <c r="D2" s="61"/>
      <c r="E2" s="61"/>
      <c r="F2" s="61"/>
      <c r="G2" s="61"/>
      <c r="H2" s="61"/>
    </row>
    <row r="3" spans="1:8" ht="22.5">
      <c r="A3" s="20"/>
      <c r="B3" s="105"/>
      <c r="C3" s="21"/>
      <c r="D3" s="19" t="s">
        <v>169</v>
      </c>
      <c r="E3" s="80" t="s">
        <v>170</v>
      </c>
      <c r="F3" s="61"/>
      <c r="G3" s="61"/>
      <c r="H3" s="61"/>
    </row>
    <row r="4" spans="1:8" ht="35.1" customHeight="1">
      <c r="A4" s="5"/>
      <c r="B4" s="22"/>
      <c r="C4" s="23"/>
      <c r="D4" s="19" t="s">
        <v>169</v>
      </c>
      <c r="E4" s="81" t="s">
        <v>171</v>
      </c>
      <c r="F4" s="61"/>
      <c r="G4" s="61"/>
      <c r="H4" s="61"/>
    </row>
    <row r="5" spans="1:8" ht="23.25" thickBot="1">
      <c r="A5" s="5"/>
      <c r="B5" s="5"/>
      <c r="C5" s="7"/>
      <c r="D5" s="19" t="s">
        <v>169</v>
      </c>
      <c r="E5" s="82" t="s">
        <v>172</v>
      </c>
      <c r="F5" s="61"/>
      <c r="G5" s="61"/>
      <c r="H5" s="61"/>
    </row>
    <row r="6" spans="1:8" ht="15.75" thickBot="1">
      <c r="A6" s="61"/>
      <c r="B6" s="61"/>
      <c r="C6" s="61"/>
      <c r="D6" s="61"/>
      <c r="E6" s="61"/>
      <c r="F6" s="61"/>
      <c r="G6" s="61"/>
      <c r="H6" s="61"/>
    </row>
    <row r="7" spans="1:8" ht="28.5" customHeight="1" thickBot="1">
      <c r="A7" s="201" t="s">
        <v>136</v>
      </c>
      <c r="B7" s="225" t="s">
        <v>136</v>
      </c>
      <c r="C7" s="225" t="s">
        <v>136</v>
      </c>
      <c r="D7" s="225" t="s">
        <v>136</v>
      </c>
      <c r="E7" s="225" t="s">
        <v>136</v>
      </c>
      <c r="F7" s="225" t="s">
        <v>136</v>
      </c>
      <c r="G7" s="225" t="s">
        <v>136</v>
      </c>
      <c r="H7" s="226" t="s">
        <v>136</v>
      </c>
    </row>
    <row r="8" spans="1:8" s="34" customFormat="1" ht="15" thickBot="1">
      <c r="A8" s="107"/>
      <c r="B8" s="108"/>
      <c r="C8" s="108"/>
      <c r="D8" s="108"/>
      <c r="E8" s="108"/>
      <c r="F8" s="108"/>
      <c r="G8" s="108"/>
      <c r="H8" s="108"/>
    </row>
    <row r="9" spans="1:8" s="85" customFormat="1" ht="13.5" customHeight="1" thickBot="1">
      <c r="A9" s="219" t="s">
        <v>199</v>
      </c>
      <c r="B9" s="303"/>
      <c r="C9" s="303"/>
      <c r="D9" s="303"/>
      <c r="E9" s="304"/>
      <c r="F9" s="165"/>
      <c r="G9" s="165"/>
    </row>
    <row r="10" spans="1:8" s="85" customFormat="1" ht="38.25">
      <c r="A10" s="281" t="s">
        <v>2</v>
      </c>
      <c r="B10" s="152" t="s">
        <v>322</v>
      </c>
      <c r="C10" s="152" t="s">
        <v>323</v>
      </c>
      <c r="D10" s="152" t="s">
        <v>324</v>
      </c>
      <c r="E10" s="251" t="s">
        <v>4</v>
      </c>
      <c r="F10" s="166"/>
      <c r="G10" s="166"/>
    </row>
    <row r="11" spans="1:8" s="85" customFormat="1">
      <c r="A11" s="177" t="s">
        <v>28</v>
      </c>
      <c r="B11" s="253">
        <v>2</v>
      </c>
      <c r="C11" s="253">
        <v>1</v>
      </c>
      <c r="D11" s="253">
        <v>0</v>
      </c>
      <c r="E11" s="279">
        <f>SUM(B11:D11)</f>
        <v>3</v>
      </c>
      <c r="F11" s="127"/>
      <c r="G11" s="127"/>
    </row>
    <row r="12" spans="1:8" s="85" customFormat="1">
      <c r="A12" s="177" t="s">
        <v>159</v>
      </c>
      <c r="B12" s="253">
        <v>10</v>
      </c>
      <c r="C12" s="253">
        <v>2</v>
      </c>
      <c r="D12" s="253">
        <v>1</v>
      </c>
      <c r="E12" s="279">
        <f t="shared" ref="E12:E14" si="0">SUM(B12:D12)</f>
        <v>13</v>
      </c>
      <c r="F12" s="127"/>
      <c r="G12" s="127"/>
    </row>
    <row r="13" spans="1:8" s="85" customFormat="1">
      <c r="A13" s="177" t="s">
        <v>160</v>
      </c>
      <c r="B13" s="253">
        <v>4</v>
      </c>
      <c r="C13" s="253">
        <v>2</v>
      </c>
      <c r="D13" s="253">
        <v>4</v>
      </c>
      <c r="E13" s="279">
        <f t="shared" si="0"/>
        <v>10</v>
      </c>
      <c r="F13" s="127"/>
      <c r="G13" s="127"/>
    </row>
    <row r="14" spans="1:8" s="85" customFormat="1">
      <c r="A14" s="177" t="s">
        <v>42</v>
      </c>
      <c r="B14" s="253">
        <v>3</v>
      </c>
      <c r="C14" s="253">
        <v>0</v>
      </c>
      <c r="D14" s="253">
        <v>0</v>
      </c>
      <c r="E14" s="279">
        <f t="shared" si="0"/>
        <v>3</v>
      </c>
      <c r="F14" s="127"/>
      <c r="G14" s="127"/>
    </row>
    <row r="15" spans="1:8" s="85" customFormat="1" ht="13.5" thickBot="1">
      <c r="A15" s="98" t="s">
        <v>175</v>
      </c>
      <c r="B15" s="291">
        <f t="shared" ref="B15:D15" si="1">SUM(B11:B14)</f>
        <v>19</v>
      </c>
      <c r="C15" s="291">
        <f t="shared" si="1"/>
        <v>5</v>
      </c>
      <c r="D15" s="291">
        <f t="shared" si="1"/>
        <v>5</v>
      </c>
      <c r="E15" s="43">
        <f>SUM(E11:E14)</f>
        <v>29</v>
      </c>
      <c r="F15" s="122"/>
      <c r="G15" s="122"/>
    </row>
    <row r="16" spans="1:8" s="85" customFormat="1">
      <c r="A16" s="34"/>
      <c r="B16" s="34"/>
      <c r="C16" s="34"/>
      <c r="D16" s="34"/>
      <c r="E16" s="34"/>
      <c r="F16" s="34"/>
      <c r="G16" s="34"/>
      <c r="H16" s="34"/>
    </row>
    <row r="17" spans="1:8" ht="13.5" thickBot="1">
      <c r="A17" s="34"/>
      <c r="B17" s="34"/>
      <c r="C17" s="34"/>
      <c r="D17" s="34"/>
      <c r="E17" s="34"/>
      <c r="F17" s="34"/>
      <c r="G17" s="34"/>
      <c r="H17" s="34"/>
    </row>
    <row r="18" spans="1:8" s="85" customFormat="1" ht="13.5" thickBot="1">
      <c r="A18" s="219" t="s">
        <v>200</v>
      </c>
      <c r="B18" s="223" t="s">
        <v>138</v>
      </c>
      <c r="C18" s="223" t="s">
        <v>138</v>
      </c>
      <c r="D18" s="223" t="s">
        <v>138</v>
      </c>
      <c r="E18" s="223" t="s">
        <v>138</v>
      </c>
      <c r="F18" s="223" t="s">
        <v>138</v>
      </c>
      <c r="G18" s="224" t="s">
        <v>138</v>
      </c>
    </row>
    <row r="19" spans="1:8" s="85" customFormat="1" ht="25.5">
      <c r="A19" s="281" t="s">
        <v>2</v>
      </c>
      <c r="B19" s="152" t="s">
        <v>325</v>
      </c>
      <c r="C19" s="152" t="s">
        <v>326</v>
      </c>
      <c r="D19" s="152" t="s">
        <v>327</v>
      </c>
      <c r="E19" s="152" t="s">
        <v>328</v>
      </c>
      <c r="F19" s="152" t="s">
        <v>139</v>
      </c>
      <c r="G19" s="251" t="s">
        <v>4</v>
      </c>
    </row>
    <row r="20" spans="1:8" s="85" customFormat="1">
      <c r="A20" s="177" t="s">
        <v>28</v>
      </c>
      <c r="B20" s="253">
        <v>2</v>
      </c>
      <c r="C20" s="253">
        <v>0</v>
      </c>
      <c r="D20" s="253">
        <v>0</v>
      </c>
      <c r="E20" s="253">
        <v>0</v>
      </c>
      <c r="F20" s="253">
        <v>1</v>
      </c>
      <c r="G20" s="279">
        <f>SUM(B20:F20)</f>
        <v>3</v>
      </c>
    </row>
    <row r="21" spans="1:8" s="85" customFormat="1">
      <c r="A21" s="177" t="s">
        <v>159</v>
      </c>
      <c r="B21" s="253">
        <v>3</v>
      </c>
      <c r="C21" s="253">
        <v>0</v>
      </c>
      <c r="D21" s="253">
        <v>0</v>
      </c>
      <c r="E21" s="253">
        <v>4</v>
      </c>
      <c r="F21" s="253">
        <v>1</v>
      </c>
      <c r="G21" s="279">
        <f>SUM(B21:F21)</f>
        <v>8</v>
      </c>
    </row>
    <row r="22" spans="1:8" s="85" customFormat="1">
      <c r="A22" s="177" t="s">
        <v>160</v>
      </c>
      <c r="B22" s="253">
        <v>2</v>
      </c>
      <c r="C22" s="253">
        <v>1</v>
      </c>
      <c r="D22" s="253">
        <v>1</v>
      </c>
      <c r="E22" s="253">
        <v>4</v>
      </c>
      <c r="F22" s="253">
        <v>1</v>
      </c>
      <c r="G22" s="279">
        <f>SUM(B22:F22)</f>
        <v>9</v>
      </c>
    </row>
    <row r="23" spans="1:8" s="85" customFormat="1">
      <c r="A23" s="177" t="s">
        <v>42</v>
      </c>
      <c r="B23" s="253">
        <v>2</v>
      </c>
      <c r="C23" s="253">
        <v>0</v>
      </c>
      <c r="D23" s="253">
        <v>0</v>
      </c>
      <c r="E23" s="253">
        <v>0</v>
      </c>
      <c r="F23" s="253">
        <v>0</v>
      </c>
      <c r="G23" s="279">
        <f>SUM(B23:F23)</f>
        <v>2</v>
      </c>
    </row>
    <row r="24" spans="1:8" s="85" customFormat="1" ht="13.5" thickBot="1">
      <c r="A24" s="98" t="s">
        <v>175</v>
      </c>
      <c r="B24" s="291">
        <f t="shared" ref="B24:G24" si="2">SUM(B20:B23)</f>
        <v>9</v>
      </c>
      <c r="C24" s="291">
        <f t="shared" si="2"/>
        <v>1</v>
      </c>
      <c r="D24" s="291">
        <f t="shared" si="2"/>
        <v>1</v>
      </c>
      <c r="E24" s="291">
        <f t="shared" si="2"/>
        <v>8</v>
      </c>
      <c r="F24" s="291">
        <f t="shared" si="2"/>
        <v>3</v>
      </c>
      <c r="G24" s="43">
        <f t="shared" si="2"/>
        <v>22</v>
      </c>
    </row>
    <row r="25" spans="1:8" s="85" customFormat="1"/>
    <row r="26" spans="1:8" ht="13.5" thickBot="1"/>
    <row r="27" spans="1:8" s="85" customFormat="1" ht="13.5" thickBot="1">
      <c r="A27" s="219" t="s">
        <v>201</v>
      </c>
      <c r="B27" s="223" t="s">
        <v>137</v>
      </c>
      <c r="C27" s="223" t="s">
        <v>137</v>
      </c>
      <c r="D27" s="223" t="s">
        <v>137</v>
      </c>
      <c r="E27" s="223" t="s">
        <v>137</v>
      </c>
      <c r="F27" s="223" t="s">
        <v>137</v>
      </c>
      <c r="G27" s="223" t="s">
        <v>137</v>
      </c>
      <c r="H27" s="224" t="s">
        <v>137</v>
      </c>
    </row>
    <row r="28" spans="1:8" s="85" customFormat="1" ht="25.5">
      <c r="A28" s="281" t="s">
        <v>2</v>
      </c>
      <c r="B28" s="152" t="s">
        <v>329</v>
      </c>
      <c r="C28" s="152" t="s">
        <v>330</v>
      </c>
      <c r="D28" s="152" t="s">
        <v>331</v>
      </c>
      <c r="E28" s="152" t="s">
        <v>332</v>
      </c>
      <c r="F28" s="152" t="s">
        <v>333</v>
      </c>
      <c r="G28" s="152" t="s">
        <v>334</v>
      </c>
      <c r="H28" s="251" t="s">
        <v>4</v>
      </c>
    </row>
    <row r="29" spans="1:8" s="85" customFormat="1">
      <c r="A29" s="177" t="s">
        <v>28</v>
      </c>
      <c r="B29" s="253">
        <v>1</v>
      </c>
      <c r="C29" s="253">
        <v>0</v>
      </c>
      <c r="D29" s="253">
        <v>0</v>
      </c>
      <c r="E29" s="253">
        <v>0</v>
      </c>
      <c r="F29" s="253">
        <v>0</v>
      </c>
      <c r="G29" s="253">
        <v>1</v>
      </c>
      <c r="H29" s="279">
        <f>SUM(B29:G29)</f>
        <v>2</v>
      </c>
    </row>
    <row r="30" spans="1:8" s="85" customFormat="1">
      <c r="A30" s="177" t="s">
        <v>159</v>
      </c>
      <c r="B30" s="253">
        <v>2</v>
      </c>
      <c r="C30" s="253">
        <v>0</v>
      </c>
      <c r="D30" s="253">
        <v>2</v>
      </c>
      <c r="E30" s="253">
        <v>0</v>
      </c>
      <c r="F30" s="253">
        <v>2</v>
      </c>
      <c r="G30" s="253">
        <v>2</v>
      </c>
      <c r="H30" s="279">
        <f>SUM(B30:G30)</f>
        <v>8</v>
      </c>
    </row>
    <row r="31" spans="1:8" s="85" customFormat="1">
      <c r="A31" s="177" t="s">
        <v>160</v>
      </c>
      <c r="B31" s="253">
        <v>1</v>
      </c>
      <c r="C31" s="253">
        <v>1</v>
      </c>
      <c r="D31" s="253">
        <v>2</v>
      </c>
      <c r="E31" s="253">
        <v>2</v>
      </c>
      <c r="F31" s="253">
        <v>1</v>
      </c>
      <c r="G31" s="253">
        <v>2</v>
      </c>
      <c r="H31" s="279">
        <f>SUM(B31:G31)</f>
        <v>9</v>
      </c>
    </row>
    <row r="32" spans="1:8" s="85" customFormat="1">
      <c r="A32" s="177" t="s">
        <v>42</v>
      </c>
      <c r="B32" s="253">
        <v>0</v>
      </c>
      <c r="C32" s="253">
        <v>0</v>
      </c>
      <c r="D32" s="253">
        <v>0</v>
      </c>
      <c r="E32" s="253">
        <v>0</v>
      </c>
      <c r="F32" s="253">
        <v>0</v>
      </c>
      <c r="G32" s="253">
        <v>2</v>
      </c>
      <c r="H32" s="279">
        <f>SUM(B32:G32)</f>
        <v>2</v>
      </c>
    </row>
    <row r="33" spans="1:8" s="85" customFormat="1" ht="13.5" thickBot="1">
      <c r="A33" s="98" t="s">
        <v>175</v>
      </c>
      <c r="B33" s="291">
        <f t="shared" ref="B33:H33" si="3">SUM(B29:B32)</f>
        <v>4</v>
      </c>
      <c r="C33" s="291">
        <f t="shared" si="3"/>
        <v>1</v>
      </c>
      <c r="D33" s="291">
        <f t="shared" si="3"/>
        <v>4</v>
      </c>
      <c r="E33" s="291">
        <f t="shared" si="3"/>
        <v>2</v>
      </c>
      <c r="F33" s="291">
        <f t="shared" si="3"/>
        <v>3</v>
      </c>
      <c r="G33" s="291">
        <f t="shared" si="3"/>
        <v>7</v>
      </c>
      <c r="H33" s="30">
        <f t="shared" si="3"/>
        <v>21</v>
      </c>
    </row>
    <row r="34" spans="1:8" s="85" customFormat="1" ht="14.25" customHeight="1"/>
    <row r="35" spans="1:8" ht="13.5" thickBot="1"/>
    <row r="36" spans="1:8" s="112" customFormat="1" ht="13.5" thickBot="1">
      <c r="A36" s="219" t="s">
        <v>213</v>
      </c>
      <c r="B36" s="223" t="s">
        <v>141</v>
      </c>
      <c r="C36" s="223" t="s">
        <v>141</v>
      </c>
      <c r="D36" s="223" t="s">
        <v>141</v>
      </c>
      <c r="E36" s="223" t="s">
        <v>141</v>
      </c>
      <c r="F36" s="223" t="s">
        <v>141</v>
      </c>
      <c r="G36" s="223" t="s">
        <v>141</v>
      </c>
      <c r="H36" s="224" t="s">
        <v>141</v>
      </c>
    </row>
    <row r="37" spans="1:8" s="112" customFormat="1" ht="30" customHeight="1">
      <c r="A37" s="293" t="s">
        <v>2</v>
      </c>
      <c r="B37" s="278" t="s">
        <v>335</v>
      </c>
      <c r="C37" s="278" t="s">
        <v>336</v>
      </c>
      <c r="D37" s="278" t="s">
        <v>337</v>
      </c>
      <c r="E37" s="278" t="s">
        <v>338</v>
      </c>
      <c r="F37" s="278" t="s">
        <v>339</v>
      </c>
      <c r="G37" s="278" t="s">
        <v>340</v>
      </c>
      <c r="H37" s="40" t="s">
        <v>4</v>
      </c>
    </row>
    <row r="38" spans="1:8" s="112" customFormat="1">
      <c r="A38" s="177" t="s">
        <v>28</v>
      </c>
      <c r="B38" s="253">
        <v>1</v>
      </c>
      <c r="C38" s="253">
        <v>0</v>
      </c>
      <c r="D38" s="253">
        <v>1</v>
      </c>
      <c r="E38" s="253">
        <v>0</v>
      </c>
      <c r="F38" s="253">
        <v>0</v>
      </c>
      <c r="G38" s="253">
        <v>0</v>
      </c>
      <c r="H38" s="279">
        <f>SUM(B38:G38)</f>
        <v>2</v>
      </c>
    </row>
    <row r="39" spans="1:8" s="112" customFormat="1" ht="12.75" customHeight="1">
      <c r="A39" s="177" t="s">
        <v>218</v>
      </c>
      <c r="B39" s="253">
        <v>4</v>
      </c>
      <c r="C39" s="253">
        <v>1</v>
      </c>
      <c r="D39" s="253">
        <v>3</v>
      </c>
      <c r="E39" s="253">
        <v>0</v>
      </c>
      <c r="F39" s="253">
        <v>0</v>
      </c>
      <c r="G39" s="253">
        <v>0</v>
      </c>
      <c r="H39" s="279">
        <f>SUM(B39:G39)</f>
        <v>8</v>
      </c>
    </row>
    <row r="40" spans="1:8" s="112" customFormat="1" ht="12.75" customHeight="1">
      <c r="A40" s="177" t="s">
        <v>219</v>
      </c>
      <c r="B40" s="253">
        <v>1</v>
      </c>
      <c r="C40" s="253">
        <v>2</v>
      </c>
      <c r="D40" s="253">
        <v>2</v>
      </c>
      <c r="E40" s="253">
        <v>3</v>
      </c>
      <c r="F40" s="253">
        <v>1</v>
      </c>
      <c r="G40" s="253">
        <v>0</v>
      </c>
      <c r="H40" s="279">
        <f>SUM(B40:G40)</f>
        <v>9</v>
      </c>
    </row>
    <row r="41" spans="1:8" s="112" customFormat="1">
      <c r="A41" s="177" t="s">
        <v>42</v>
      </c>
      <c r="B41" s="253">
        <v>0</v>
      </c>
      <c r="C41" s="253">
        <v>0</v>
      </c>
      <c r="D41" s="253">
        <v>2</v>
      </c>
      <c r="E41" s="253">
        <v>0</v>
      </c>
      <c r="F41" s="253">
        <v>0</v>
      </c>
      <c r="G41" s="253">
        <v>0</v>
      </c>
      <c r="H41" s="279">
        <f>SUM(B41:G41)</f>
        <v>2</v>
      </c>
    </row>
    <row r="42" spans="1:8" s="112" customFormat="1" ht="13.5" thickBot="1">
      <c r="A42" s="98" t="s">
        <v>175</v>
      </c>
      <c r="B42" s="291">
        <f t="shared" ref="B42:H42" si="4">SUM(B38:B41)</f>
        <v>6</v>
      </c>
      <c r="C42" s="291">
        <f t="shared" si="4"/>
        <v>3</v>
      </c>
      <c r="D42" s="291">
        <f t="shared" si="4"/>
        <v>8</v>
      </c>
      <c r="E42" s="291">
        <f t="shared" si="4"/>
        <v>3</v>
      </c>
      <c r="F42" s="291">
        <f t="shared" si="4"/>
        <v>1</v>
      </c>
      <c r="G42" s="291">
        <f t="shared" si="4"/>
        <v>0</v>
      </c>
      <c r="H42" s="43">
        <f t="shared" si="4"/>
        <v>21</v>
      </c>
    </row>
    <row r="43" spans="1:8">
      <c r="A43" s="233"/>
      <c r="B43" s="233"/>
      <c r="C43" s="233"/>
      <c r="D43" s="233"/>
      <c r="E43" s="233"/>
      <c r="F43" s="233"/>
      <c r="G43" s="233"/>
      <c r="H43" s="6"/>
    </row>
    <row r="44" spans="1:8">
      <c r="A44" s="233"/>
      <c r="B44" s="233"/>
      <c r="C44" s="233"/>
      <c r="D44" s="233"/>
      <c r="E44" s="233"/>
      <c r="F44" s="233"/>
      <c r="G44" s="233"/>
      <c r="H44" s="6"/>
    </row>
  </sheetData>
  <mergeCells count="8">
    <mergeCell ref="A9:E9"/>
    <mergeCell ref="A44:G44"/>
    <mergeCell ref="A1:H1"/>
    <mergeCell ref="A43:G43"/>
    <mergeCell ref="A7:H7"/>
    <mergeCell ref="A18:G18"/>
    <mergeCell ref="A27:H27"/>
    <mergeCell ref="A36:H36"/>
  </mergeCells>
  <phoneticPr fontId="0" type="noConversion"/>
  <pageMargins left="0.75" right="0.75" top="1" bottom="1" header="0.5" footer="0.5"/>
  <headerFooter alignWithMargins="0"/>
  <legacyDrawing r:id="rId1"/>
</worksheet>
</file>

<file path=xl/worksheets/sheet14.xml><?xml version="1.0" encoding="utf-8"?>
<worksheet xmlns="http://schemas.openxmlformats.org/spreadsheetml/2006/main" xmlns:r="http://schemas.openxmlformats.org/officeDocument/2006/relationships">
  <sheetPr codeName="Sheet89" enableFormatConditionsCalculation="0">
    <tabColor theme="0"/>
  </sheetPr>
  <dimension ref="A1:J60"/>
  <sheetViews>
    <sheetView workbookViewId="0">
      <pane ySplit="7" topLeftCell="A8" activePane="bottomLeft" state="frozen"/>
      <selection pane="bottomLeft" sqref="A1:J1"/>
    </sheetView>
  </sheetViews>
  <sheetFormatPr defaultColWidth="8.85546875" defaultRowHeight="12.75"/>
  <cols>
    <col min="1" max="1" width="28" style="10" customWidth="1"/>
    <col min="2" max="10" width="13.7109375" style="10" customWidth="1"/>
    <col min="11" max="11" width="8.85546875" style="10"/>
    <col min="12" max="12" width="15.85546875" style="10" bestFit="1" customWidth="1"/>
    <col min="13" max="14" width="8.85546875" style="10"/>
    <col min="15" max="15" width="9.85546875" style="10" customWidth="1"/>
    <col min="16" max="16" width="10.7109375" style="10" bestFit="1" customWidth="1"/>
    <col min="17" max="17" width="11" style="10" customWidth="1"/>
    <col min="18" max="18" width="12.42578125" style="10" customWidth="1"/>
    <col min="19" max="16384" width="8.85546875" style="10"/>
  </cols>
  <sheetData>
    <row r="1" spans="1:10" ht="35.1" customHeight="1" thickBot="1">
      <c r="A1" s="196" t="s">
        <v>230</v>
      </c>
      <c r="B1" s="210" t="s">
        <v>0</v>
      </c>
      <c r="C1" s="210" t="s">
        <v>0</v>
      </c>
      <c r="D1" s="210" t="s">
        <v>0</v>
      </c>
      <c r="E1" s="210" t="s">
        <v>0</v>
      </c>
      <c r="F1" s="210" t="s">
        <v>0</v>
      </c>
      <c r="G1" s="210" t="s">
        <v>0</v>
      </c>
      <c r="H1" s="210" t="s">
        <v>0</v>
      </c>
      <c r="I1" s="210" t="s">
        <v>0</v>
      </c>
      <c r="J1" s="211" t="s">
        <v>0</v>
      </c>
    </row>
    <row r="2" spans="1:10" ht="15.75" thickBot="1">
      <c r="A2" s="61"/>
      <c r="B2" s="61"/>
      <c r="C2" s="61"/>
      <c r="D2" s="61"/>
      <c r="E2" s="61"/>
      <c r="F2" s="61"/>
      <c r="G2" s="61"/>
      <c r="H2" s="61"/>
      <c r="I2" s="61"/>
      <c r="J2" s="61"/>
    </row>
    <row r="3" spans="1:10" ht="22.5">
      <c r="A3" s="20"/>
      <c r="B3" s="105"/>
      <c r="C3" s="21"/>
      <c r="D3" s="19" t="s">
        <v>169</v>
      </c>
      <c r="E3" s="80" t="s">
        <v>170</v>
      </c>
      <c r="F3" s="61"/>
      <c r="G3" s="61"/>
      <c r="H3" s="61"/>
      <c r="I3" s="61"/>
      <c r="J3" s="61"/>
    </row>
    <row r="4" spans="1:10" ht="22.5">
      <c r="A4" s="5"/>
      <c r="B4" s="22"/>
      <c r="C4" s="23"/>
      <c r="D4" s="19" t="s">
        <v>169</v>
      </c>
      <c r="E4" s="81" t="s">
        <v>171</v>
      </c>
      <c r="F4" s="61"/>
      <c r="G4" s="61"/>
      <c r="H4" s="61"/>
      <c r="I4" s="61"/>
      <c r="J4" s="61"/>
    </row>
    <row r="5" spans="1:10" ht="23.25" thickBot="1">
      <c r="A5" s="5"/>
      <c r="B5" s="5"/>
      <c r="C5" s="7"/>
      <c r="D5" s="19" t="s">
        <v>169</v>
      </c>
      <c r="E5" s="82" t="s">
        <v>172</v>
      </c>
      <c r="F5" s="61"/>
      <c r="G5" s="61"/>
      <c r="H5" s="61"/>
      <c r="I5" s="61"/>
      <c r="J5" s="61"/>
    </row>
    <row r="6" spans="1:10" ht="15.75" thickBot="1">
      <c r="A6" s="61"/>
      <c r="B6" s="61"/>
      <c r="C6" s="61"/>
      <c r="D6" s="61"/>
      <c r="E6" s="61"/>
      <c r="F6" s="61"/>
      <c r="G6" s="61"/>
      <c r="H6" s="61"/>
      <c r="I6" s="61"/>
      <c r="J6" s="61"/>
    </row>
    <row r="7" spans="1:10" ht="23.25" customHeight="1">
      <c r="A7" s="228" t="s">
        <v>142</v>
      </c>
      <c r="B7" s="243" t="s">
        <v>142</v>
      </c>
      <c r="C7" s="243" t="s">
        <v>142</v>
      </c>
      <c r="D7" s="243" t="s">
        <v>142</v>
      </c>
      <c r="E7" s="243" t="s">
        <v>142</v>
      </c>
      <c r="F7" s="243" t="s">
        <v>142</v>
      </c>
      <c r="G7" s="243" t="s">
        <v>142</v>
      </c>
      <c r="H7" s="243" t="s">
        <v>142</v>
      </c>
      <c r="I7" s="243" t="s">
        <v>142</v>
      </c>
      <c r="J7" s="244" t="s">
        <v>142</v>
      </c>
    </row>
    <row r="8" spans="1:10" s="34" customFormat="1" ht="15" thickBot="1">
      <c r="A8" s="107"/>
      <c r="B8" s="108"/>
      <c r="C8" s="108"/>
      <c r="D8" s="108"/>
      <c r="E8" s="108"/>
      <c r="F8" s="108"/>
      <c r="G8" s="108"/>
      <c r="H8" s="108"/>
      <c r="I8" s="108"/>
      <c r="J8" s="108"/>
    </row>
    <row r="9" spans="1:10" s="85" customFormat="1" ht="13.5" thickBot="1">
      <c r="A9" s="248" t="s">
        <v>202</v>
      </c>
      <c r="B9" s="262"/>
      <c r="C9" s="262"/>
      <c r="D9" s="262"/>
      <c r="E9" s="262"/>
      <c r="F9" s="262"/>
      <c r="G9" s="262"/>
      <c r="H9" s="262"/>
      <c r="I9" s="262"/>
      <c r="J9" s="193"/>
    </row>
    <row r="10" spans="1:10" s="85" customFormat="1" ht="38.25">
      <c r="A10" s="281" t="s">
        <v>2</v>
      </c>
      <c r="B10" s="152" t="s">
        <v>87</v>
      </c>
      <c r="C10" s="152" t="s">
        <v>341</v>
      </c>
      <c r="D10" s="152" t="s">
        <v>342</v>
      </c>
      <c r="E10" s="152" t="s">
        <v>343</v>
      </c>
      <c r="F10" s="152" t="s">
        <v>344</v>
      </c>
      <c r="G10" s="152" t="s">
        <v>345</v>
      </c>
      <c r="H10" s="152" t="s">
        <v>144</v>
      </c>
      <c r="I10" s="152" t="s">
        <v>42</v>
      </c>
      <c r="J10" s="251" t="s">
        <v>4</v>
      </c>
    </row>
    <row r="11" spans="1:10" s="85" customFormat="1">
      <c r="A11" s="177" t="s">
        <v>28</v>
      </c>
      <c r="B11" s="253">
        <v>1</v>
      </c>
      <c r="C11" s="253">
        <v>2</v>
      </c>
      <c r="D11" s="253">
        <v>0</v>
      </c>
      <c r="E11" s="253">
        <v>0</v>
      </c>
      <c r="F11" s="253">
        <v>0</v>
      </c>
      <c r="G11" s="253">
        <v>0</v>
      </c>
      <c r="H11" s="253">
        <v>0</v>
      </c>
      <c r="I11" s="253">
        <v>0</v>
      </c>
      <c r="J11" s="255">
        <f>SUM(B11:I11)</f>
        <v>3</v>
      </c>
    </row>
    <row r="12" spans="1:10" s="85" customFormat="1">
      <c r="A12" s="177" t="s">
        <v>159</v>
      </c>
      <c r="B12" s="253">
        <v>4</v>
      </c>
      <c r="C12" s="253">
        <v>3</v>
      </c>
      <c r="D12" s="253">
        <v>2</v>
      </c>
      <c r="E12" s="253">
        <v>0</v>
      </c>
      <c r="F12" s="253">
        <v>0</v>
      </c>
      <c r="G12" s="253">
        <v>0</v>
      </c>
      <c r="H12" s="253">
        <v>0</v>
      </c>
      <c r="I12" s="253">
        <v>2</v>
      </c>
      <c r="J12" s="255">
        <f>SUM(B12:I12)</f>
        <v>11</v>
      </c>
    </row>
    <row r="13" spans="1:10" s="85" customFormat="1">
      <c r="A13" s="177" t="s">
        <v>160</v>
      </c>
      <c r="B13" s="253">
        <v>3</v>
      </c>
      <c r="C13" s="253">
        <v>1</v>
      </c>
      <c r="D13" s="253">
        <v>2</v>
      </c>
      <c r="E13" s="253">
        <v>0</v>
      </c>
      <c r="F13" s="253">
        <v>0</v>
      </c>
      <c r="G13" s="253">
        <v>0</v>
      </c>
      <c r="H13" s="253">
        <v>1</v>
      </c>
      <c r="I13" s="253">
        <v>0</v>
      </c>
      <c r="J13" s="255">
        <f>SUM(B13:I13)</f>
        <v>7</v>
      </c>
    </row>
    <row r="14" spans="1:10" s="85" customFormat="1">
      <c r="A14" s="177" t="s">
        <v>42</v>
      </c>
      <c r="B14" s="253">
        <v>2</v>
      </c>
      <c r="C14" s="253">
        <v>0</v>
      </c>
      <c r="D14" s="253">
        <v>0</v>
      </c>
      <c r="E14" s="253">
        <v>0</v>
      </c>
      <c r="F14" s="253">
        <v>0</v>
      </c>
      <c r="G14" s="253">
        <v>0</v>
      </c>
      <c r="H14" s="253">
        <v>1</v>
      </c>
      <c r="I14" s="253">
        <v>0</v>
      </c>
      <c r="J14" s="255">
        <f>SUM(B14:I14)</f>
        <v>3</v>
      </c>
    </row>
    <row r="15" spans="1:10" s="85" customFormat="1" ht="13.5" thickBot="1">
      <c r="A15" s="98" t="s">
        <v>175</v>
      </c>
      <c r="B15" s="291">
        <f t="shared" ref="B15:D15" si="0">SUM(B11:B14)</f>
        <v>10</v>
      </c>
      <c r="C15" s="291">
        <f t="shared" si="0"/>
        <v>6</v>
      </c>
      <c r="D15" s="291">
        <f t="shared" si="0"/>
        <v>4</v>
      </c>
      <c r="E15" s="291">
        <f t="shared" ref="E15:G15" si="1">SUM(E11:E14)</f>
        <v>0</v>
      </c>
      <c r="F15" s="291">
        <f t="shared" si="1"/>
        <v>0</v>
      </c>
      <c r="G15" s="291">
        <f t="shared" si="1"/>
        <v>0</v>
      </c>
      <c r="H15" s="291">
        <f>SUM(H11:H14)</f>
        <v>2</v>
      </c>
      <c r="I15" s="291">
        <f>SUM(I11:I14)</f>
        <v>2</v>
      </c>
      <c r="J15" s="43">
        <f>SUM(J11:J14)</f>
        <v>24</v>
      </c>
    </row>
    <row r="16" spans="1:10" s="85" customFormat="1"/>
    <row r="17" spans="1:7" ht="13.5" thickBot="1"/>
    <row r="18" spans="1:7" s="85" customFormat="1" ht="13.5" thickBot="1">
      <c r="A18" s="248" t="s">
        <v>215</v>
      </c>
      <c r="B18" s="249"/>
      <c r="C18" s="249"/>
      <c r="D18" s="249"/>
      <c r="E18" s="249"/>
      <c r="F18" s="249"/>
      <c r="G18" s="250"/>
    </row>
    <row r="19" spans="1:7" s="85" customFormat="1" ht="25.5">
      <c r="A19" s="281" t="s">
        <v>2</v>
      </c>
      <c r="B19" s="152" t="s">
        <v>325</v>
      </c>
      <c r="C19" s="152" t="s">
        <v>326</v>
      </c>
      <c r="D19" s="152" t="s">
        <v>327</v>
      </c>
      <c r="E19" s="152" t="s">
        <v>328</v>
      </c>
      <c r="F19" s="152" t="s">
        <v>139</v>
      </c>
      <c r="G19" s="251" t="s">
        <v>4</v>
      </c>
    </row>
    <row r="20" spans="1:7" s="85" customFormat="1">
      <c r="A20" s="177" t="s">
        <v>28</v>
      </c>
      <c r="B20" s="253">
        <v>2</v>
      </c>
      <c r="C20" s="253">
        <v>0</v>
      </c>
      <c r="D20" s="253">
        <v>0</v>
      </c>
      <c r="E20" s="253">
        <v>1</v>
      </c>
      <c r="F20" s="253">
        <v>0</v>
      </c>
      <c r="G20" s="255">
        <f>SUM(B20:F20)</f>
        <v>3</v>
      </c>
    </row>
    <row r="21" spans="1:7" s="85" customFormat="1">
      <c r="A21" s="177" t="s">
        <v>218</v>
      </c>
      <c r="B21" s="253">
        <v>1</v>
      </c>
      <c r="C21" s="253">
        <v>1</v>
      </c>
      <c r="D21" s="253">
        <v>2</v>
      </c>
      <c r="E21" s="253">
        <v>2</v>
      </c>
      <c r="F21" s="253">
        <v>0</v>
      </c>
      <c r="G21" s="255">
        <f>SUM(B21:F21)</f>
        <v>6</v>
      </c>
    </row>
    <row r="22" spans="1:7" s="85" customFormat="1">
      <c r="A22" s="177" t="s">
        <v>219</v>
      </c>
      <c r="B22" s="253">
        <v>4</v>
      </c>
      <c r="C22" s="253">
        <v>0</v>
      </c>
      <c r="D22" s="253">
        <v>1</v>
      </c>
      <c r="E22" s="253">
        <v>0</v>
      </c>
      <c r="F22" s="253">
        <v>1</v>
      </c>
      <c r="G22" s="255">
        <f>SUM(B22:F22)</f>
        <v>6</v>
      </c>
    </row>
    <row r="23" spans="1:7" s="85" customFormat="1">
      <c r="A23" s="177" t="s">
        <v>42</v>
      </c>
      <c r="B23" s="253">
        <v>2</v>
      </c>
      <c r="C23" s="253">
        <v>0</v>
      </c>
      <c r="D23" s="253">
        <v>0</v>
      </c>
      <c r="E23" s="253">
        <v>0</v>
      </c>
      <c r="F23" s="253">
        <v>1</v>
      </c>
      <c r="G23" s="255">
        <f>SUM(B23:F23)</f>
        <v>3</v>
      </c>
    </row>
    <row r="24" spans="1:7" s="85" customFormat="1" ht="13.5" thickBot="1">
      <c r="A24" s="98" t="s">
        <v>163</v>
      </c>
      <c r="B24" s="291">
        <f t="shared" ref="B24:G24" si="2">SUM(B20:B23)</f>
        <v>9</v>
      </c>
      <c r="C24" s="291">
        <f t="shared" si="2"/>
        <v>1</v>
      </c>
      <c r="D24" s="291">
        <f t="shared" si="2"/>
        <v>3</v>
      </c>
      <c r="E24" s="291">
        <f t="shared" si="2"/>
        <v>3</v>
      </c>
      <c r="F24" s="291">
        <f t="shared" si="2"/>
        <v>2</v>
      </c>
      <c r="G24" s="43">
        <f t="shared" si="2"/>
        <v>18</v>
      </c>
    </row>
    <row r="25" spans="1:7" s="85" customFormat="1"/>
    <row r="26" spans="1:7" ht="13.5" thickBot="1"/>
    <row r="27" spans="1:7" s="112" customFormat="1" ht="13.5" thickBot="1">
      <c r="A27" s="219" t="s">
        <v>214</v>
      </c>
      <c r="B27" s="223" t="s">
        <v>146</v>
      </c>
      <c r="C27" s="223" t="s">
        <v>146</v>
      </c>
      <c r="D27" s="223" t="s">
        <v>146</v>
      </c>
      <c r="E27" s="223" t="s">
        <v>146</v>
      </c>
      <c r="F27" s="223" t="s">
        <v>146</v>
      </c>
      <c r="G27" s="224" t="s">
        <v>146</v>
      </c>
    </row>
    <row r="28" spans="1:7" s="112" customFormat="1" ht="30" customHeight="1">
      <c r="A28" s="293" t="s">
        <v>2</v>
      </c>
      <c r="B28" s="278" t="s">
        <v>325</v>
      </c>
      <c r="C28" s="278" t="s">
        <v>326</v>
      </c>
      <c r="D28" s="278" t="s">
        <v>327</v>
      </c>
      <c r="E28" s="278" t="s">
        <v>328</v>
      </c>
      <c r="F28" s="278" t="s">
        <v>139</v>
      </c>
      <c r="G28" s="40" t="s">
        <v>4</v>
      </c>
    </row>
    <row r="29" spans="1:7" s="112" customFormat="1">
      <c r="A29" s="177" t="s">
        <v>28</v>
      </c>
      <c r="B29" s="253">
        <v>3</v>
      </c>
      <c r="C29" s="253">
        <v>0</v>
      </c>
      <c r="D29" s="253">
        <v>0</v>
      </c>
      <c r="E29" s="253">
        <v>0</v>
      </c>
      <c r="F29" s="253">
        <v>0</v>
      </c>
      <c r="G29" s="279">
        <f>SUM(B29:F29)</f>
        <v>3</v>
      </c>
    </row>
    <row r="30" spans="1:7" s="112" customFormat="1" ht="12.75" customHeight="1">
      <c r="A30" s="177" t="s">
        <v>218</v>
      </c>
      <c r="B30" s="253">
        <v>4</v>
      </c>
      <c r="C30" s="253">
        <v>0</v>
      </c>
      <c r="D30" s="253">
        <v>0</v>
      </c>
      <c r="E30" s="253">
        <v>0</v>
      </c>
      <c r="F30" s="253">
        <v>0</v>
      </c>
      <c r="G30" s="279">
        <f>SUM(B30:F30)</f>
        <v>4</v>
      </c>
    </row>
    <row r="31" spans="1:7" s="112" customFormat="1" ht="12.75" customHeight="1">
      <c r="A31" s="177" t="s">
        <v>219</v>
      </c>
      <c r="B31" s="253">
        <v>4</v>
      </c>
      <c r="C31" s="253">
        <v>2</v>
      </c>
      <c r="D31" s="253">
        <v>0</v>
      </c>
      <c r="E31" s="253">
        <v>0</v>
      </c>
      <c r="F31" s="253">
        <v>0</v>
      </c>
      <c r="G31" s="279">
        <f>SUM(B31:F31)</f>
        <v>6</v>
      </c>
    </row>
    <row r="32" spans="1:7" s="112" customFormat="1">
      <c r="A32" s="177" t="s">
        <v>42</v>
      </c>
      <c r="B32" s="253">
        <v>2</v>
      </c>
      <c r="C32" s="253">
        <v>0</v>
      </c>
      <c r="D32" s="253">
        <v>1</v>
      </c>
      <c r="E32" s="253">
        <v>0</v>
      </c>
      <c r="F32" s="253">
        <v>0</v>
      </c>
      <c r="G32" s="279">
        <f>SUM(B32:F32)</f>
        <v>3</v>
      </c>
    </row>
    <row r="33" spans="1:8" s="112" customFormat="1" ht="13.5" thickBot="1">
      <c r="A33" s="98" t="s">
        <v>175</v>
      </c>
      <c r="B33" s="291">
        <f t="shared" ref="B33:G33" si="3">SUM(B29:B32)</f>
        <v>13</v>
      </c>
      <c r="C33" s="291">
        <f t="shared" si="3"/>
        <v>2</v>
      </c>
      <c r="D33" s="291">
        <f t="shared" si="3"/>
        <v>1</v>
      </c>
      <c r="E33" s="291">
        <f t="shared" si="3"/>
        <v>0</v>
      </c>
      <c r="F33" s="291">
        <f t="shared" si="3"/>
        <v>0</v>
      </c>
      <c r="G33" s="43">
        <f t="shared" si="3"/>
        <v>16</v>
      </c>
    </row>
    <row r="34" spans="1:8" s="34" customFormat="1">
      <c r="A34" s="63"/>
      <c r="B34" s="119"/>
      <c r="C34" s="119"/>
      <c r="D34" s="119"/>
      <c r="E34" s="119"/>
      <c r="F34" s="119"/>
      <c r="G34" s="120"/>
    </row>
    <row r="35" spans="1:8" s="34" customFormat="1" ht="13.5" thickBot="1">
      <c r="A35" s="63"/>
      <c r="B35" s="119"/>
      <c r="C35" s="119"/>
      <c r="D35" s="119"/>
      <c r="E35" s="119"/>
      <c r="F35" s="119"/>
      <c r="G35" s="120"/>
    </row>
    <row r="36" spans="1:8" s="85" customFormat="1" ht="13.5" thickBot="1">
      <c r="A36" s="248" t="s">
        <v>203</v>
      </c>
      <c r="B36" s="249"/>
      <c r="C36" s="249"/>
      <c r="D36" s="249"/>
      <c r="E36" s="249"/>
      <c r="F36" s="249"/>
      <c r="G36" s="249"/>
      <c r="H36" s="272"/>
    </row>
    <row r="37" spans="1:8" s="85" customFormat="1" ht="25.5">
      <c r="A37" s="281" t="s">
        <v>2</v>
      </c>
      <c r="B37" s="152" t="s">
        <v>329</v>
      </c>
      <c r="C37" s="152" t="s">
        <v>330</v>
      </c>
      <c r="D37" s="152" t="s">
        <v>331</v>
      </c>
      <c r="E37" s="152" t="s">
        <v>332</v>
      </c>
      <c r="F37" s="152" t="s">
        <v>333</v>
      </c>
      <c r="G37" s="152" t="s">
        <v>334</v>
      </c>
      <c r="H37" s="251" t="s">
        <v>4</v>
      </c>
    </row>
    <row r="38" spans="1:8" s="85" customFormat="1">
      <c r="A38" s="177" t="s">
        <v>28</v>
      </c>
      <c r="B38" s="253">
        <v>1</v>
      </c>
      <c r="C38" s="253">
        <v>0</v>
      </c>
      <c r="D38" s="253">
        <v>0</v>
      </c>
      <c r="E38" s="253">
        <v>1</v>
      </c>
      <c r="F38" s="253">
        <v>0</v>
      </c>
      <c r="G38" s="253">
        <v>0</v>
      </c>
      <c r="H38" s="279">
        <f>SUM(B38:G38)</f>
        <v>2</v>
      </c>
    </row>
    <row r="39" spans="1:8" s="85" customFormat="1">
      <c r="A39" s="177" t="s">
        <v>159</v>
      </c>
      <c r="B39" s="253">
        <v>0</v>
      </c>
      <c r="C39" s="253">
        <v>0</v>
      </c>
      <c r="D39" s="253">
        <v>3</v>
      </c>
      <c r="E39" s="253">
        <v>2</v>
      </c>
      <c r="F39" s="253">
        <v>1</v>
      </c>
      <c r="G39" s="253">
        <v>0</v>
      </c>
      <c r="H39" s="279">
        <f>SUM(B39:G39)</f>
        <v>6</v>
      </c>
    </row>
    <row r="40" spans="1:8" s="85" customFormat="1">
      <c r="A40" s="177" t="s">
        <v>160</v>
      </c>
      <c r="B40" s="253">
        <v>1</v>
      </c>
      <c r="C40" s="253">
        <v>0</v>
      </c>
      <c r="D40" s="253">
        <v>1</v>
      </c>
      <c r="E40" s="253">
        <v>3</v>
      </c>
      <c r="F40" s="253">
        <v>0</v>
      </c>
      <c r="G40" s="253">
        <v>1</v>
      </c>
      <c r="H40" s="279">
        <f>SUM(B40:G40)</f>
        <v>6</v>
      </c>
    </row>
    <row r="41" spans="1:8" s="85" customFormat="1">
      <c r="A41" s="177" t="s">
        <v>42</v>
      </c>
      <c r="B41" s="253">
        <v>1</v>
      </c>
      <c r="C41" s="253">
        <v>0</v>
      </c>
      <c r="D41" s="253">
        <v>0</v>
      </c>
      <c r="E41" s="253">
        <v>2</v>
      </c>
      <c r="F41" s="253">
        <v>0</v>
      </c>
      <c r="G41" s="253">
        <v>0</v>
      </c>
      <c r="H41" s="279">
        <f>SUM(B41:G41)</f>
        <v>3</v>
      </c>
    </row>
    <row r="42" spans="1:8" s="85" customFormat="1" ht="13.5" thickBot="1">
      <c r="A42" s="98" t="s">
        <v>175</v>
      </c>
      <c r="B42" s="291">
        <f t="shared" ref="B42:H42" si="4">SUM(B38:B41)</f>
        <v>3</v>
      </c>
      <c r="C42" s="291">
        <f t="shared" si="4"/>
        <v>0</v>
      </c>
      <c r="D42" s="291">
        <f t="shared" si="4"/>
        <v>4</v>
      </c>
      <c r="E42" s="291">
        <f t="shared" si="4"/>
        <v>8</v>
      </c>
      <c r="F42" s="291">
        <f t="shared" si="4"/>
        <v>1</v>
      </c>
      <c r="G42" s="291">
        <f t="shared" si="4"/>
        <v>1</v>
      </c>
      <c r="H42" s="43">
        <f t="shared" si="4"/>
        <v>17</v>
      </c>
    </row>
    <row r="43" spans="1:8" s="85" customFormat="1"/>
    <row r="44" spans="1:8" ht="13.5" thickBot="1"/>
    <row r="45" spans="1:8" s="85" customFormat="1" ht="13.5" thickBot="1">
      <c r="A45" s="248" t="s">
        <v>204</v>
      </c>
      <c r="B45" s="249"/>
      <c r="C45" s="249"/>
      <c r="D45" s="249"/>
      <c r="E45" s="249"/>
      <c r="F45" s="249"/>
      <c r="G45" s="249"/>
      <c r="H45" s="272"/>
    </row>
    <row r="46" spans="1:8" s="85" customFormat="1" ht="25.5">
      <c r="A46" s="313" t="s">
        <v>2</v>
      </c>
      <c r="B46" s="314" t="s">
        <v>282</v>
      </c>
      <c r="C46" s="314" t="s">
        <v>283</v>
      </c>
      <c r="D46" s="314" t="s">
        <v>284</v>
      </c>
      <c r="E46" s="314" t="s">
        <v>285</v>
      </c>
      <c r="F46" s="314" t="s">
        <v>115</v>
      </c>
      <c r="G46" s="314" t="s">
        <v>346</v>
      </c>
      <c r="H46" s="315" t="s">
        <v>4</v>
      </c>
    </row>
    <row r="47" spans="1:8" s="85" customFormat="1">
      <c r="A47" s="177" t="s">
        <v>28</v>
      </c>
      <c r="B47" s="253">
        <v>1</v>
      </c>
      <c r="C47" s="253">
        <v>0</v>
      </c>
      <c r="D47" s="253">
        <v>2</v>
      </c>
      <c r="E47" s="253">
        <v>0</v>
      </c>
      <c r="F47" s="253">
        <v>0</v>
      </c>
      <c r="G47" s="253">
        <v>0</v>
      </c>
      <c r="H47" s="279">
        <f>SUM(B47:G47)</f>
        <v>3</v>
      </c>
    </row>
    <row r="48" spans="1:8" s="85" customFormat="1">
      <c r="A48" s="177" t="s">
        <v>218</v>
      </c>
      <c r="B48" s="253">
        <v>1</v>
      </c>
      <c r="C48" s="253">
        <v>3</v>
      </c>
      <c r="D48" s="253">
        <v>2</v>
      </c>
      <c r="E48" s="253">
        <v>0</v>
      </c>
      <c r="F48" s="253">
        <v>0</v>
      </c>
      <c r="G48" s="253">
        <v>0</v>
      </c>
      <c r="H48" s="279">
        <f>SUM(B48:G48)</f>
        <v>6</v>
      </c>
    </row>
    <row r="49" spans="1:10" s="85" customFormat="1">
      <c r="A49" s="177" t="s">
        <v>219</v>
      </c>
      <c r="B49" s="253">
        <v>2</v>
      </c>
      <c r="C49" s="253">
        <v>1</v>
      </c>
      <c r="D49" s="253">
        <v>0</v>
      </c>
      <c r="E49" s="253">
        <v>1</v>
      </c>
      <c r="F49" s="253">
        <v>2</v>
      </c>
      <c r="G49" s="253">
        <v>0</v>
      </c>
      <c r="H49" s="279">
        <f>SUM(B49:G49)</f>
        <v>6</v>
      </c>
    </row>
    <row r="50" spans="1:10" s="85" customFormat="1">
      <c r="A50" s="177" t="s">
        <v>42</v>
      </c>
      <c r="B50" s="253">
        <v>2</v>
      </c>
      <c r="C50" s="253">
        <v>0</v>
      </c>
      <c r="D50" s="253">
        <v>0</v>
      </c>
      <c r="E50" s="253">
        <v>0</v>
      </c>
      <c r="F50" s="253">
        <v>1</v>
      </c>
      <c r="G50" s="253">
        <v>0</v>
      </c>
      <c r="H50" s="279">
        <f>SUM(B50:G50)</f>
        <v>3</v>
      </c>
    </row>
    <row r="51" spans="1:10" s="85" customFormat="1" ht="13.5" thickBot="1">
      <c r="A51" s="98" t="s">
        <v>175</v>
      </c>
      <c r="B51" s="291">
        <f t="shared" ref="B51:H51" si="5">SUM(B47:B50)</f>
        <v>6</v>
      </c>
      <c r="C51" s="291">
        <f t="shared" si="5"/>
        <v>4</v>
      </c>
      <c r="D51" s="291">
        <f t="shared" si="5"/>
        <v>4</v>
      </c>
      <c r="E51" s="291">
        <f t="shared" si="5"/>
        <v>1</v>
      </c>
      <c r="F51" s="291">
        <f t="shared" si="5"/>
        <v>3</v>
      </c>
      <c r="G51" s="291">
        <f t="shared" si="5"/>
        <v>0</v>
      </c>
      <c r="H51" s="30">
        <f t="shared" si="5"/>
        <v>18</v>
      </c>
    </row>
    <row r="52" spans="1:10" s="85" customFormat="1">
      <c r="A52" s="34"/>
      <c r="B52" s="34"/>
      <c r="C52" s="34"/>
      <c r="D52" s="34"/>
      <c r="E52" s="34"/>
      <c r="F52" s="34"/>
      <c r="G52" s="34"/>
      <c r="H52" s="34"/>
    </row>
    <row r="53" spans="1:10" ht="13.5" thickBot="1">
      <c r="A53" s="34"/>
      <c r="B53" s="34"/>
      <c r="C53" s="34"/>
      <c r="D53" s="34"/>
      <c r="E53" s="34"/>
      <c r="F53" s="34"/>
      <c r="G53" s="34"/>
      <c r="H53" s="34"/>
    </row>
    <row r="54" spans="1:10" ht="13.5" thickBot="1">
      <c r="A54" s="248" t="s">
        <v>205</v>
      </c>
      <c r="B54" s="262"/>
      <c r="C54" s="262"/>
      <c r="D54" s="262"/>
      <c r="E54" s="262"/>
      <c r="F54" s="262"/>
      <c r="G54" s="262"/>
      <c r="H54" s="262"/>
      <c r="I54" s="193"/>
      <c r="J54" s="6"/>
    </row>
    <row r="55" spans="1:10" ht="25.5">
      <c r="A55" s="281" t="s">
        <v>2</v>
      </c>
      <c r="B55" s="152" t="s">
        <v>347</v>
      </c>
      <c r="C55" s="152" t="s">
        <v>348</v>
      </c>
      <c r="D55" s="152" t="s">
        <v>349</v>
      </c>
      <c r="E55" s="152" t="s">
        <v>350</v>
      </c>
      <c r="F55" s="152" t="s">
        <v>351</v>
      </c>
      <c r="G55" s="152" t="s">
        <v>352</v>
      </c>
      <c r="H55" s="152" t="s">
        <v>353</v>
      </c>
      <c r="I55" s="251" t="s">
        <v>4</v>
      </c>
      <c r="J55" s="6"/>
    </row>
    <row r="56" spans="1:10">
      <c r="A56" s="177" t="s">
        <v>28</v>
      </c>
      <c r="B56" s="253">
        <v>0</v>
      </c>
      <c r="C56" s="253">
        <v>1</v>
      </c>
      <c r="D56" s="253">
        <v>1</v>
      </c>
      <c r="E56" s="253">
        <v>0</v>
      </c>
      <c r="F56" s="253">
        <v>1</v>
      </c>
      <c r="G56" s="253">
        <v>0</v>
      </c>
      <c r="H56" s="253">
        <v>0</v>
      </c>
      <c r="I56" s="255">
        <f>SUM(B56:H56)</f>
        <v>3</v>
      </c>
    </row>
    <row r="57" spans="1:10">
      <c r="A57" s="177" t="s">
        <v>218</v>
      </c>
      <c r="B57" s="253">
        <v>1</v>
      </c>
      <c r="C57" s="253">
        <v>3</v>
      </c>
      <c r="D57" s="253">
        <v>1</v>
      </c>
      <c r="E57" s="253">
        <v>0</v>
      </c>
      <c r="F57" s="253">
        <v>1</v>
      </c>
      <c r="G57" s="253">
        <v>0</v>
      </c>
      <c r="H57" s="253">
        <v>0</v>
      </c>
      <c r="I57" s="255">
        <f t="shared" ref="I57:I59" si="6">SUM(B57:H57)</f>
        <v>6</v>
      </c>
    </row>
    <row r="58" spans="1:10">
      <c r="A58" s="177" t="s">
        <v>219</v>
      </c>
      <c r="B58" s="253">
        <v>1</v>
      </c>
      <c r="C58" s="253">
        <v>2</v>
      </c>
      <c r="D58" s="253">
        <v>0</v>
      </c>
      <c r="E58" s="253">
        <v>0</v>
      </c>
      <c r="F58" s="253">
        <v>2</v>
      </c>
      <c r="G58" s="253">
        <v>0</v>
      </c>
      <c r="H58" s="253">
        <v>0</v>
      </c>
      <c r="I58" s="255">
        <f t="shared" si="6"/>
        <v>5</v>
      </c>
    </row>
    <row r="59" spans="1:10">
      <c r="A59" s="177" t="s">
        <v>42</v>
      </c>
      <c r="B59" s="253">
        <v>1</v>
      </c>
      <c r="C59" s="253">
        <v>0</v>
      </c>
      <c r="D59" s="253">
        <v>0</v>
      </c>
      <c r="E59" s="253">
        <v>0</v>
      </c>
      <c r="F59" s="253">
        <v>2</v>
      </c>
      <c r="G59" s="253">
        <v>0</v>
      </c>
      <c r="H59" s="253">
        <v>0</v>
      </c>
      <c r="I59" s="255">
        <f t="shared" si="6"/>
        <v>3</v>
      </c>
    </row>
    <row r="60" spans="1:10" ht="13.5" thickBot="1">
      <c r="A60" s="98" t="s">
        <v>175</v>
      </c>
      <c r="B60" s="291">
        <f t="shared" ref="B60:G60" si="7">SUM(B56:B59)</f>
        <v>3</v>
      </c>
      <c r="C60" s="291">
        <f t="shared" si="7"/>
        <v>6</v>
      </c>
      <c r="D60" s="291">
        <f t="shared" si="7"/>
        <v>2</v>
      </c>
      <c r="E60" s="291">
        <f t="shared" si="7"/>
        <v>0</v>
      </c>
      <c r="F60" s="291">
        <f t="shared" si="7"/>
        <v>6</v>
      </c>
      <c r="G60" s="291">
        <f t="shared" si="7"/>
        <v>0</v>
      </c>
      <c r="H60" s="291">
        <f t="shared" ref="H60" si="8">SUM(H56:H59)</f>
        <v>0</v>
      </c>
      <c r="I60" s="43">
        <f>SUM(I56:I59)</f>
        <v>17</v>
      </c>
    </row>
  </sheetData>
  <mergeCells count="8">
    <mergeCell ref="A9:J9"/>
    <mergeCell ref="A54:I54"/>
    <mergeCell ref="A1:J1"/>
    <mergeCell ref="A7:J7"/>
    <mergeCell ref="A18:G18"/>
    <mergeCell ref="A36:H36"/>
    <mergeCell ref="A45:H45"/>
    <mergeCell ref="A27:G27"/>
  </mergeCells>
  <phoneticPr fontId="0" type="noConversion"/>
  <pageMargins left="0.75" right="0.75" top="1" bottom="1" header="0.5" footer="0.5"/>
  <headerFooter alignWithMargins="0"/>
  <legacyDrawing r:id="rId1"/>
</worksheet>
</file>

<file path=xl/worksheets/sheet15.xml><?xml version="1.0" encoding="utf-8"?>
<worksheet xmlns="http://schemas.openxmlformats.org/spreadsheetml/2006/main" xmlns:r="http://schemas.openxmlformats.org/officeDocument/2006/relationships">
  <sheetPr codeName="Sheet98" enableFormatConditionsCalculation="0">
    <tabColor theme="0"/>
  </sheetPr>
  <dimension ref="A1:K24"/>
  <sheetViews>
    <sheetView workbookViewId="0">
      <pane ySplit="7" topLeftCell="A8" activePane="bottomLeft" state="frozen"/>
      <selection pane="bottomLeft" sqref="A1:K1"/>
    </sheetView>
  </sheetViews>
  <sheetFormatPr defaultColWidth="8.85546875" defaultRowHeight="12.75"/>
  <cols>
    <col min="1" max="1" width="24.42578125" style="10" customWidth="1"/>
    <col min="2" max="11" width="13.7109375" style="10" customWidth="1"/>
    <col min="12" max="13" width="11.42578125" style="10" bestFit="1" customWidth="1"/>
    <col min="14" max="19" width="10.28515625" style="10" bestFit="1" customWidth="1"/>
    <col min="20" max="20" width="8.85546875" style="10"/>
    <col min="21" max="21" width="10.28515625" style="10" customWidth="1"/>
    <col min="22" max="22" width="8.85546875" style="10"/>
    <col min="23" max="23" width="10.28515625" style="10" customWidth="1"/>
    <col min="24" max="16384" width="8.85546875" style="10"/>
  </cols>
  <sheetData>
    <row r="1" spans="1:11" ht="35.1" customHeight="1" thickBot="1">
      <c r="A1" s="196" t="s">
        <v>230</v>
      </c>
      <c r="B1" s="210" t="s">
        <v>0</v>
      </c>
      <c r="C1" s="210" t="s">
        <v>0</v>
      </c>
      <c r="D1" s="210" t="s">
        <v>0</v>
      </c>
      <c r="E1" s="210" t="s">
        <v>0</v>
      </c>
      <c r="F1" s="210" t="s">
        <v>0</v>
      </c>
      <c r="G1" s="210" t="s">
        <v>0</v>
      </c>
      <c r="H1" s="210" t="s">
        <v>0</v>
      </c>
      <c r="I1" s="210" t="s">
        <v>0</v>
      </c>
      <c r="J1" s="210" t="s">
        <v>0</v>
      </c>
      <c r="K1" s="241"/>
    </row>
    <row r="2" spans="1:11" ht="15.75" thickBot="1">
      <c r="A2" s="61"/>
      <c r="B2" s="61"/>
      <c r="C2" s="61"/>
      <c r="D2" s="61"/>
      <c r="E2" s="61"/>
      <c r="F2" s="61"/>
      <c r="G2" s="61"/>
      <c r="H2" s="61"/>
      <c r="I2" s="61"/>
      <c r="J2" s="61"/>
    </row>
    <row r="3" spans="1:11" ht="22.5">
      <c r="A3" s="20"/>
      <c r="B3" s="105"/>
      <c r="C3" s="21"/>
      <c r="D3" s="19" t="s">
        <v>169</v>
      </c>
      <c r="E3" s="80" t="s">
        <v>170</v>
      </c>
      <c r="F3" s="61"/>
      <c r="G3" s="61"/>
      <c r="H3" s="61"/>
      <c r="I3" s="61"/>
      <c r="J3" s="61"/>
    </row>
    <row r="4" spans="1:11" ht="22.5">
      <c r="A4" s="5"/>
      <c r="B4" s="22"/>
      <c r="C4" s="23"/>
      <c r="D4" s="19" t="s">
        <v>169</v>
      </c>
      <c r="E4" s="81" t="s">
        <v>171</v>
      </c>
      <c r="F4" s="61"/>
      <c r="G4" s="61"/>
      <c r="H4" s="61"/>
      <c r="I4" s="61"/>
      <c r="J4" s="61"/>
    </row>
    <row r="5" spans="1:11" ht="23.25" thickBot="1">
      <c r="A5" s="5"/>
      <c r="B5" s="5"/>
      <c r="C5" s="7"/>
      <c r="D5" s="19" t="s">
        <v>169</v>
      </c>
      <c r="E5" s="82" t="s">
        <v>172</v>
      </c>
      <c r="F5" s="61"/>
      <c r="G5" s="61"/>
      <c r="H5" s="61"/>
      <c r="I5" s="61"/>
      <c r="J5" s="61"/>
    </row>
    <row r="6" spans="1:11" ht="23.25" thickBot="1">
      <c r="A6" s="5"/>
      <c r="B6" s="5"/>
      <c r="C6" s="60"/>
      <c r="D6" s="19"/>
      <c r="E6" s="70"/>
      <c r="F6" s="61"/>
      <c r="G6" s="61"/>
      <c r="H6" s="61"/>
      <c r="I6" s="61"/>
      <c r="J6" s="61"/>
    </row>
    <row r="7" spans="1:11" ht="39" customHeight="1" thickBot="1">
      <c r="A7" s="201" t="s">
        <v>150</v>
      </c>
      <c r="B7" s="225"/>
      <c r="C7" s="225"/>
      <c r="D7" s="225"/>
      <c r="E7" s="225"/>
      <c r="F7" s="225"/>
      <c r="G7" s="225"/>
      <c r="H7" s="225"/>
      <c r="I7" s="225"/>
      <c r="J7" s="226"/>
      <c r="K7" s="1"/>
    </row>
    <row r="8" spans="1:11" s="34" customFormat="1" ht="13.5" thickBot="1">
      <c r="A8" s="109"/>
      <c r="B8" s="31"/>
      <c r="C8" s="31"/>
      <c r="D8" s="31"/>
      <c r="E8" s="31"/>
      <c r="F8" s="31"/>
      <c r="G8" s="31"/>
      <c r="H8" s="31"/>
      <c r="I8" s="31"/>
      <c r="J8" s="31"/>
      <c r="K8" s="28"/>
    </row>
    <row r="9" spans="1:11" s="85" customFormat="1" ht="13.5" thickBot="1">
      <c r="A9" s="219" t="s">
        <v>206</v>
      </c>
      <c r="B9" s="223" t="s">
        <v>151</v>
      </c>
      <c r="C9" s="223" t="s">
        <v>151</v>
      </c>
      <c r="D9" s="223" t="s">
        <v>151</v>
      </c>
      <c r="E9" s="223" t="s">
        <v>151</v>
      </c>
      <c r="F9" s="223" t="s">
        <v>151</v>
      </c>
      <c r="G9" s="223" t="s">
        <v>151</v>
      </c>
      <c r="H9" s="223" t="s">
        <v>151</v>
      </c>
      <c r="I9" s="223" t="s">
        <v>151</v>
      </c>
      <c r="J9" s="224" t="s">
        <v>151</v>
      </c>
    </row>
    <row r="10" spans="1:11" s="85" customFormat="1" ht="25.5">
      <c r="A10" s="281" t="s">
        <v>2</v>
      </c>
      <c r="B10" s="152" t="s">
        <v>354</v>
      </c>
      <c r="C10" s="152" t="s">
        <v>355</v>
      </c>
      <c r="D10" s="152" t="s">
        <v>356</v>
      </c>
      <c r="E10" s="152" t="s">
        <v>357</v>
      </c>
      <c r="F10" s="152" t="s">
        <v>358</v>
      </c>
      <c r="G10" s="152" t="s">
        <v>359</v>
      </c>
      <c r="H10" s="152" t="s">
        <v>360</v>
      </c>
      <c r="I10" s="152" t="s">
        <v>152</v>
      </c>
      <c r="J10" s="251" t="s">
        <v>4</v>
      </c>
    </row>
    <row r="11" spans="1:11" s="85" customFormat="1">
      <c r="A11" s="177" t="s">
        <v>28</v>
      </c>
      <c r="B11" s="253">
        <v>0</v>
      </c>
      <c r="C11" s="253">
        <v>0</v>
      </c>
      <c r="D11" s="253">
        <v>1</v>
      </c>
      <c r="E11" s="253">
        <v>0</v>
      </c>
      <c r="F11" s="253">
        <v>0</v>
      </c>
      <c r="G11" s="253">
        <v>1</v>
      </c>
      <c r="H11" s="253">
        <v>0</v>
      </c>
      <c r="I11" s="253">
        <v>0</v>
      </c>
      <c r="J11" s="255">
        <f>SUM(B11:I11)</f>
        <v>2</v>
      </c>
    </row>
    <row r="12" spans="1:11" s="85" customFormat="1">
      <c r="A12" s="177" t="s">
        <v>159</v>
      </c>
      <c r="B12" s="253">
        <v>0</v>
      </c>
      <c r="C12" s="253">
        <v>1</v>
      </c>
      <c r="D12" s="253">
        <v>1</v>
      </c>
      <c r="E12" s="253">
        <v>2</v>
      </c>
      <c r="F12" s="253">
        <v>1</v>
      </c>
      <c r="G12" s="253">
        <v>6</v>
      </c>
      <c r="H12" s="253">
        <v>2</v>
      </c>
      <c r="I12" s="253">
        <v>1</v>
      </c>
      <c r="J12" s="255">
        <f>SUM(B12:I12)</f>
        <v>14</v>
      </c>
    </row>
    <row r="13" spans="1:11" s="85" customFormat="1">
      <c r="A13" s="177" t="s">
        <v>160</v>
      </c>
      <c r="B13" s="253">
        <v>1</v>
      </c>
      <c r="C13" s="253">
        <v>1</v>
      </c>
      <c r="D13" s="253">
        <v>0</v>
      </c>
      <c r="E13" s="253">
        <v>2</v>
      </c>
      <c r="F13" s="253">
        <v>3</v>
      </c>
      <c r="G13" s="253">
        <v>1</v>
      </c>
      <c r="H13" s="253">
        <v>1</v>
      </c>
      <c r="I13" s="253">
        <v>0</v>
      </c>
      <c r="J13" s="255">
        <f>SUM(B13:I13)</f>
        <v>9</v>
      </c>
    </row>
    <row r="14" spans="1:11" s="85" customFormat="1">
      <c r="A14" s="177" t="s">
        <v>42</v>
      </c>
      <c r="B14" s="253">
        <v>1</v>
      </c>
      <c r="C14" s="253">
        <v>1</v>
      </c>
      <c r="D14" s="253">
        <v>1</v>
      </c>
      <c r="E14" s="253">
        <v>0</v>
      </c>
      <c r="F14" s="253">
        <v>1</v>
      </c>
      <c r="G14" s="253">
        <v>0</v>
      </c>
      <c r="H14" s="253">
        <v>1</v>
      </c>
      <c r="I14" s="253">
        <v>0</v>
      </c>
      <c r="J14" s="255">
        <f>SUM(B14:I14)</f>
        <v>5</v>
      </c>
    </row>
    <row r="15" spans="1:11" s="85" customFormat="1" ht="13.5" thickBot="1">
      <c r="A15" s="98" t="s">
        <v>175</v>
      </c>
      <c r="B15" s="291">
        <f t="shared" ref="B15:J15" si="0">SUM(B11:B14)</f>
        <v>2</v>
      </c>
      <c r="C15" s="291">
        <f t="shared" si="0"/>
        <v>3</v>
      </c>
      <c r="D15" s="291">
        <f t="shared" si="0"/>
        <v>3</v>
      </c>
      <c r="E15" s="291">
        <f t="shared" si="0"/>
        <v>4</v>
      </c>
      <c r="F15" s="291">
        <f t="shared" si="0"/>
        <v>5</v>
      </c>
      <c r="G15" s="291">
        <f t="shared" si="0"/>
        <v>8</v>
      </c>
      <c r="H15" s="291">
        <f t="shared" si="0"/>
        <v>4</v>
      </c>
      <c r="I15" s="291">
        <f t="shared" si="0"/>
        <v>1</v>
      </c>
      <c r="J15" s="43">
        <f t="shared" si="0"/>
        <v>30</v>
      </c>
    </row>
    <row r="16" spans="1:11" s="85" customFormat="1"/>
    <row r="17" spans="1:11" ht="13.5" thickBot="1"/>
    <row r="18" spans="1:11" ht="13.5" thickBot="1">
      <c r="A18" s="219" t="s">
        <v>207</v>
      </c>
      <c r="B18" s="223" t="s">
        <v>151</v>
      </c>
      <c r="C18" s="223" t="s">
        <v>151</v>
      </c>
      <c r="D18" s="223" t="s">
        <v>151</v>
      </c>
      <c r="E18" s="223" t="s">
        <v>151</v>
      </c>
      <c r="F18" s="223" t="s">
        <v>151</v>
      </c>
      <c r="G18" s="223" t="s">
        <v>151</v>
      </c>
      <c r="H18" s="223" t="s">
        <v>151</v>
      </c>
      <c r="I18" s="223" t="s">
        <v>151</v>
      </c>
      <c r="J18" s="223" t="s">
        <v>151</v>
      </c>
      <c r="K18" s="272"/>
    </row>
    <row r="19" spans="1:11" ht="25.5">
      <c r="A19" s="281" t="s">
        <v>2</v>
      </c>
      <c r="B19" s="152" t="s">
        <v>361</v>
      </c>
      <c r="C19" s="152" t="s">
        <v>362</v>
      </c>
      <c r="D19" s="152" t="s">
        <v>363</v>
      </c>
      <c r="E19" s="152" t="s">
        <v>364</v>
      </c>
      <c r="F19" s="152" t="s">
        <v>365</v>
      </c>
      <c r="G19" s="152" t="s">
        <v>366</v>
      </c>
      <c r="H19" s="152" t="s">
        <v>367</v>
      </c>
      <c r="I19" s="152" t="s">
        <v>368</v>
      </c>
      <c r="J19" s="152" t="s">
        <v>154</v>
      </c>
      <c r="K19" s="251" t="s">
        <v>4</v>
      </c>
    </row>
    <row r="20" spans="1:11">
      <c r="A20" s="177" t="s">
        <v>28</v>
      </c>
      <c r="B20" s="253">
        <v>0</v>
      </c>
      <c r="C20" s="253">
        <v>0</v>
      </c>
      <c r="D20" s="253">
        <v>1</v>
      </c>
      <c r="E20" s="253">
        <v>0</v>
      </c>
      <c r="F20" s="253">
        <v>0</v>
      </c>
      <c r="G20" s="253">
        <v>0</v>
      </c>
      <c r="H20" s="253">
        <v>0</v>
      </c>
      <c r="I20" s="253">
        <v>0</v>
      </c>
      <c r="J20" s="253">
        <v>0</v>
      </c>
      <c r="K20" s="255">
        <f>SUM(B20:J20)</f>
        <v>1</v>
      </c>
    </row>
    <row r="21" spans="1:11">
      <c r="A21" s="177" t="s">
        <v>159</v>
      </c>
      <c r="B21" s="253">
        <v>1</v>
      </c>
      <c r="C21" s="253">
        <v>2</v>
      </c>
      <c r="D21" s="253">
        <v>2</v>
      </c>
      <c r="E21" s="253">
        <v>1</v>
      </c>
      <c r="F21" s="253">
        <v>1</v>
      </c>
      <c r="G21" s="253">
        <v>0</v>
      </c>
      <c r="H21" s="253">
        <v>1</v>
      </c>
      <c r="I21" s="253">
        <v>0</v>
      </c>
      <c r="J21" s="253">
        <v>1</v>
      </c>
      <c r="K21" s="255">
        <f>SUM(B21:J21)</f>
        <v>9</v>
      </c>
    </row>
    <row r="22" spans="1:11">
      <c r="A22" s="177" t="s">
        <v>160</v>
      </c>
      <c r="B22" s="253">
        <v>1</v>
      </c>
      <c r="C22" s="253">
        <v>1</v>
      </c>
      <c r="D22" s="253">
        <v>1</v>
      </c>
      <c r="E22" s="253">
        <v>2</v>
      </c>
      <c r="F22" s="253">
        <v>0</v>
      </c>
      <c r="G22" s="253">
        <v>1</v>
      </c>
      <c r="H22" s="253">
        <v>1</v>
      </c>
      <c r="I22" s="253">
        <v>1</v>
      </c>
      <c r="J22" s="253">
        <v>0</v>
      </c>
      <c r="K22" s="255">
        <f>SUM(B22:J22)</f>
        <v>8</v>
      </c>
    </row>
    <row r="23" spans="1:11">
      <c r="A23" s="177" t="s">
        <v>42</v>
      </c>
      <c r="B23" s="253">
        <v>0</v>
      </c>
      <c r="C23" s="253">
        <v>0</v>
      </c>
      <c r="D23" s="253">
        <v>1</v>
      </c>
      <c r="E23" s="253">
        <v>0</v>
      </c>
      <c r="F23" s="253">
        <v>1</v>
      </c>
      <c r="G23" s="253">
        <v>0</v>
      </c>
      <c r="H23" s="253">
        <v>0</v>
      </c>
      <c r="I23" s="253">
        <v>0</v>
      </c>
      <c r="J23" s="253">
        <v>0</v>
      </c>
      <c r="K23" s="255">
        <f>SUM(B23:J23)</f>
        <v>2</v>
      </c>
    </row>
    <row r="24" spans="1:11" ht="13.5" thickBot="1">
      <c r="A24" s="98" t="s">
        <v>175</v>
      </c>
      <c r="B24" s="291">
        <f>SUM(B20:B23)</f>
        <v>2</v>
      </c>
      <c r="C24" s="291">
        <f>SUM(C20:C23)</f>
        <v>3</v>
      </c>
      <c r="D24" s="291">
        <f t="shared" ref="D24:K24" si="1">SUM(D20:D23)</f>
        <v>5</v>
      </c>
      <c r="E24" s="291">
        <f t="shared" si="1"/>
        <v>3</v>
      </c>
      <c r="F24" s="291">
        <f t="shared" si="1"/>
        <v>2</v>
      </c>
      <c r="G24" s="291">
        <f t="shared" si="1"/>
        <v>1</v>
      </c>
      <c r="H24" s="291">
        <f t="shared" si="1"/>
        <v>2</v>
      </c>
      <c r="I24" s="291">
        <f t="shared" si="1"/>
        <v>1</v>
      </c>
      <c r="J24" s="291">
        <f t="shared" si="1"/>
        <v>1</v>
      </c>
      <c r="K24" s="43">
        <f t="shared" si="1"/>
        <v>20</v>
      </c>
    </row>
  </sheetData>
  <mergeCells count="4">
    <mergeCell ref="A18:K18"/>
    <mergeCell ref="A1:K1"/>
    <mergeCell ref="A7:J7"/>
    <mergeCell ref="A9:J9"/>
  </mergeCells>
  <phoneticPr fontId="0" type="noConversion"/>
  <pageMargins left="0.75" right="0.75" top="1" bottom="1" header="0.5" footer="0.5"/>
  <headerFooter alignWithMargins="0"/>
  <legacyDrawing r:id="rId1"/>
</worksheet>
</file>

<file path=xl/worksheets/sheet16.xml><?xml version="1.0" encoding="utf-8"?>
<worksheet xmlns="http://schemas.openxmlformats.org/spreadsheetml/2006/main" xmlns:r="http://schemas.openxmlformats.org/officeDocument/2006/relationships">
  <sheetPr codeName="Sheet102" enableFormatConditionsCalculation="0">
    <tabColor theme="0"/>
  </sheetPr>
  <dimension ref="A1:G28"/>
  <sheetViews>
    <sheetView workbookViewId="0">
      <pane ySplit="7" topLeftCell="A8" activePane="bottomLeft" state="frozen"/>
      <selection pane="bottomLeft" sqref="A1:C1"/>
    </sheetView>
  </sheetViews>
  <sheetFormatPr defaultColWidth="8.85546875" defaultRowHeight="12.75"/>
  <cols>
    <col min="1" max="1" width="68.7109375" style="10" customWidth="1"/>
    <col min="2" max="2" width="17.42578125" style="10" customWidth="1"/>
    <col min="3" max="3" width="14.42578125" style="10" customWidth="1"/>
    <col min="4" max="4" width="14.85546875" style="10" customWidth="1"/>
    <col min="5" max="5" width="16.85546875" style="10" customWidth="1"/>
    <col min="6" max="6" width="11.7109375" style="10" customWidth="1"/>
    <col min="7" max="7" width="14.28515625" style="10" customWidth="1"/>
    <col min="8" max="16384" width="8.85546875" style="10"/>
  </cols>
  <sheetData>
    <row r="1" spans="1:7" ht="37.5" customHeight="1" thickBot="1">
      <c r="A1" s="196" t="s">
        <v>230</v>
      </c>
      <c r="B1" s="210" t="s">
        <v>0</v>
      </c>
      <c r="C1" s="211" t="s">
        <v>0</v>
      </c>
    </row>
    <row r="2" spans="1:7" ht="15.75" thickBot="1">
      <c r="A2" s="61"/>
      <c r="B2" s="61"/>
      <c r="C2" s="61"/>
    </row>
    <row r="3" spans="1:7" ht="22.5">
      <c r="A3" s="20"/>
      <c r="B3" s="105"/>
      <c r="C3" s="21"/>
      <c r="D3" s="19" t="s">
        <v>169</v>
      </c>
      <c r="E3" s="80" t="s">
        <v>170</v>
      </c>
    </row>
    <row r="4" spans="1:7" ht="22.5">
      <c r="A4" s="5"/>
      <c r="B4" s="22"/>
      <c r="C4" s="23"/>
      <c r="D4" s="19" t="s">
        <v>169</v>
      </c>
      <c r="E4" s="81" t="s">
        <v>171</v>
      </c>
    </row>
    <row r="5" spans="1:7" ht="23.25" thickBot="1">
      <c r="A5" s="5"/>
      <c r="B5" s="5"/>
      <c r="C5" s="7"/>
      <c r="D5" s="19" t="s">
        <v>169</v>
      </c>
      <c r="E5" s="82" t="s">
        <v>172</v>
      </c>
    </row>
    <row r="6" spans="1:7" ht="15.75" thickBot="1">
      <c r="A6" s="61"/>
      <c r="B6" s="61"/>
      <c r="C6" s="61"/>
    </row>
    <row r="7" spans="1:7" ht="32.25" customHeight="1" thickBot="1">
      <c r="A7" s="201" t="s">
        <v>369</v>
      </c>
      <c r="B7" s="225" t="s">
        <v>155</v>
      </c>
      <c r="C7" s="226" t="s">
        <v>155</v>
      </c>
    </row>
    <row r="8" spans="1:7" s="34" customFormat="1" ht="15" thickBot="1">
      <c r="A8" s="107"/>
      <c r="B8" s="108"/>
      <c r="C8" s="108"/>
    </row>
    <row r="9" spans="1:7" s="133" customFormat="1" ht="13.5" thickBot="1">
      <c r="A9" s="219" t="s">
        <v>370</v>
      </c>
      <c r="B9" s="235"/>
      <c r="C9" s="236"/>
      <c r="D9" s="104"/>
      <c r="E9" s="104"/>
      <c r="F9" s="104"/>
      <c r="G9" s="104"/>
    </row>
    <row r="10" spans="1:7" s="133" customFormat="1" ht="30" customHeight="1">
      <c r="A10" s="27" t="s">
        <v>2</v>
      </c>
      <c r="B10" s="77" t="s">
        <v>371</v>
      </c>
      <c r="C10" s="18" t="s">
        <v>4</v>
      </c>
      <c r="D10" s="163"/>
      <c r="E10" s="163"/>
      <c r="F10" s="163"/>
      <c r="G10" s="163"/>
    </row>
    <row r="11" spans="1:7" s="133" customFormat="1">
      <c r="A11" s="176" t="s">
        <v>413</v>
      </c>
      <c r="B11" s="171">
        <f>C11/C14</f>
        <v>0.48571428571428571</v>
      </c>
      <c r="C11" s="142">
        <v>17</v>
      </c>
      <c r="D11" s="60"/>
      <c r="E11" s="60"/>
      <c r="F11" s="60"/>
      <c r="G11" s="164"/>
    </row>
    <row r="12" spans="1:7" s="133" customFormat="1" ht="12.75" customHeight="1">
      <c r="A12" s="176" t="s">
        <v>415</v>
      </c>
      <c r="B12" s="171">
        <f>C12/C14</f>
        <v>2.8571428571428571E-2</v>
      </c>
      <c r="C12" s="142">
        <v>1</v>
      </c>
      <c r="D12" s="60"/>
      <c r="E12" s="60"/>
      <c r="F12" s="60"/>
      <c r="G12" s="164"/>
    </row>
    <row r="13" spans="1:7" s="133" customFormat="1" ht="12.75" customHeight="1">
      <c r="A13" s="176" t="s">
        <v>414</v>
      </c>
      <c r="B13" s="171">
        <f>C13/C14</f>
        <v>0.48571428571428571</v>
      </c>
      <c r="C13" s="142">
        <v>17</v>
      </c>
      <c r="D13" s="60"/>
      <c r="E13" s="60"/>
      <c r="F13" s="60"/>
      <c r="G13" s="164"/>
    </row>
    <row r="14" spans="1:7" s="133" customFormat="1" ht="13.5" thickBot="1">
      <c r="A14" s="59" t="s">
        <v>175</v>
      </c>
      <c r="B14" s="65">
        <f>SUM(B11:B13)</f>
        <v>1</v>
      </c>
      <c r="C14" s="168">
        <f>SUM(C11:C13)</f>
        <v>35</v>
      </c>
      <c r="D14" s="119"/>
      <c r="E14" s="119"/>
      <c r="F14" s="119"/>
      <c r="G14" s="120"/>
    </row>
    <row r="15" spans="1:7">
      <c r="D15" s="34"/>
      <c r="E15" s="34"/>
      <c r="F15" s="34"/>
      <c r="G15" s="34"/>
    </row>
    <row r="16" spans="1:7">
      <c r="D16" s="34"/>
      <c r="E16" s="34"/>
      <c r="F16" s="34"/>
      <c r="G16" s="34"/>
    </row>
    <row r="17" spans="1:7" s="133" customFormat="1" ht="13.5" hidden="1" thickBot="1">
      <c r="A17" s="227" t="s">
        <v>228</v>
      </c>
      <c r="B17" s="235"/>
      <c r="C17" s="236"/>
      <c r="D17" s="165"/>
      <c r="E17" s="165"/>
      <c r="F17" s="165"/>
      <c r="G17" s="165"/>
    </row>
    <row r="18" spans="1:7" s="133" customFormat="1" ht="30" hidden="1" customHeight="1">
      <c r="A18" s="153" t="s">
        <v>2</v>
      </c>
      <c r="B18" s="155" t="str">
        <f>B10</f>
        <v>Response %</v>
      </c>
      <c r="C18" s="155" t="str">
        <f>C10</f>
        <v>Response Count</v>
      </c>
      <c r="D18" s="166"/>
      <c r="E18" s="166"/>
      <c r="F18" s="166"/>
      <c r="G18" s="166"/>
    </row>
    <row r="19" spans="1:7" s="133" customFormat="1" hidden="1">
      <c r="A19" s="154" t="str">
        <f>A11</f>
        <v>A Necessity</v>
      </c>
      <c r="B19" s="83">
        <f t="shared" ref="B19:C21" si="0">B11</f>
        <v>0.48571428571428571</v>
      </c>
      <c r="C19" s="169">
        <f t="shared" si="0"/>
        <v>17</v>
      </c>
      <c r="D19" s="127"/>
      <c r="E19" s="127"/>
      <c r="F19" s="127"/>
      <c r="G19" s="167"/>
    </row>
    <row r="20" spans="1:7" s="133" customFormat="1" ht="12.75" hidden="1" customHeight="1">
      <c r="A20" s="154" t="str">
        <f>A12</f>
        <v xml:space="preserve">A hindrance </v>
      </c>
      <c r="B20" s="83">
        <f t="shared" si="0"/>
        <v>2.8571428571428571E-2</v>
      </c>
      <c r="C20" s="169">
        <f t="shared" si="0"/>
        <v>1</v>
      </c>
      <c r="D20" s="127"/>
      <c r="E20" s="127"/>
      <c r="F20" s="127"/>
      <c r="G20" s="167"/>
    </row>
    <row r="21" spans="1:7" s="133" customFormat="1" ht="12.75" hidden="1" customHeight="1">
      <c r="A21" s="154" t="str">
        <f>A13</f>
        <v>Something in between</v>
      </c>
      <c r="B21" s="83">
        <f t="shared" si="0"/>
        <v>0.48571428571428571</v>
      </c>
      <c r="C21" s="169">
        <f t="shared" si="0"/>
        <v>17</v>
      </c>
      <c r="D21" s="127"/>
      <c r="E21" s="127"/>
      <c r="F21" s="127"/>
      <c r="G21" s="167"/>
    </row>
    <row r="22" spans="1:7" s="133" customFormat="1" ht="13.5" hidden="1" thickBot="1">
      <c r="A22" s="92" t="s">
        <v>175</v>
      </c>
      <c r="B22" s="84">
        <f>SUM(B19:B21)</f>
        <v>1</v>
      </c>
      <c r="C22" s="170">
        <f>SUM(C19:C21)</f>
        <v>35</v>
      </c>
      <c r="D22" s="122"/>
      <c r="E22" s="122"/>
      <c r="F22" s="122"/>
      <c r="G22" s="128"/>
    </row>
    <row r="28" spans="1:7" ht="20.25" customHeight="1"/>
  </sheetData>
  <mergeCells count="4">
    <mergeCell ref="A7:C7"/>
    <mergeCell ref="A1:C1"/>
    <mergeCell ref="A9:C9"/>
    <mergeCell ref="A17:C17"/>
  </mergeCells>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sheetPr codeName="Sheet94">
    <tabColor theme="0"/>
  </sheetPr>
  <dimension ref="A1:I36"/>
  <sheetViews>
    <sheetView workbookViewId="0">
      <pane ySplit="7" topLeftCell="A8" activePane="bottomLeft" state="frozen"/>
      <selection pane="bottomLeft" sqref="A1:C1"/>
    </sheetView>
  </sheetViews>
  <sheetFormatPr defaultColWidth="8.85546875" defaultRowHeight="12.75"/>
  <cols>
    <col min="1" max="1" width="54.85546875" style="156" customWidth="1"/>
    <col min="2" max="2" width="17.42578125" style="156" customWidth="1"/>
    <col min="3" max="3" width="14.42578125" style="156" customWidth="1"/>
    <col min="4" max="4" width="14.85546875" style="156" customWidth="1"/>
    <col min="5" max="5" width="16.85546875" style="156" customWidth="1"/>
    <col min="6" max="6" width="13.28515625" style="156" customWidth="1"/>
    <col min="7" max="7" width="14.28515625" style="156" customWidth="1"/>
    <col min="8" max="8" width="10.7109375" style="156" customWidth="1"/>
    <col min="9" max="9" width="13.5703125" style="156" customWidth="1"/>
    <col min="10" max="16384" width="8.85546875" style="156"/>
  </cols>
  <sheetData>
    <row r="1" spans="1:7" ht="37.5" customHeight="1" thickBot="1">
      <c r="A1" s="196" t="s">
        <v>230</v>
      </c>
      <c r="B1" s="210" t="s">
        <v>0</v>
      </c>
      <c r="C1" s="211" t="s">
        <v>0</v>
      </c>
    </row>
    <row r="2" spans="1:7" ht="15.75" thickBot="1">
      <c r="A2" s="61"/>
      <c r="B2" s="61"/>
      <c r="C2" s="61"/>
    </row>
    <row r="3" spans="1:7" ht="22.5">
      <c r="A3" s="20"/>
      <c r="B3" s="105"/>
      <c r="C3" s="21"/>
      <c r="D3" s="19" t="s">
        <v>169</v>
      </c>
      <c r="E3" s="80" t="s">
        <v>170</v>
      </c>
    </row>
    <row r="4" spans="1:7" ht="22.5">
      <c r="A4" s="5"/>
      <c r="B4" s="22"/>
      <c r="C4" s="23"/>
      <c r="D4" s="19" t="s">
        <v>169</v>
      </c>
      <c r="E4" s="81" t="s">
        <v>171</v>
      </c>
    </row>
    <row r="5" spans="1:7" ht="23.25" thickBot="1">
      <c r="A5" s="5"/>
      <c r="B5" s="5"/>
      <c r="C5" s="7"/>
      <c r="D5" s="19" t="s">
        <v>169</v>
      </c>
      <c r="E5" s="82" t="s">
        <v>172</v>
      </c>
    </row>
    <row r="6" spans="1:7" ht="15.75" thickBot="1">
      <c r="A6" s="61"/>
      <c r="B6" s="61"/>
      <c r="C6" s="61"/>
    </row>
    <row r="7" spans="1:7" ht="50.25" customHeight="1" thickBot="1">
      <c r="A7" s="201" t="s">
        <v>372</v>
      </c>
      <c r="B7" s="225" t="s">
        <v>155</v>
      </c>
      <c r="C7" s="226" t="s">
        <v>155</v>
      </c>
    </row>
    <row r="8" spans="1:7" s="34" customFormat="1" ht="15" thickBot="1">
      <c r="A8" s="107"/>
      <c r="B8" s="108"/>
      <c r="C8" s="108"/>
    </row>
    <row r="9" spans="1:7" ht="13.5" thickBot="1">
      <c r="A9" s="219" t="s">
        <v>412</v>
      </c>
      <c r="B9" s="235"/>
      <c r="C9" s="236"/>
      <c r="D9" s="104"/>
      <c r="E9" s="104"/>
      <c r="F9" s="104"/>
      <c r="G9" s="104"/>
    </row>
    <row r="10" spans="1:7" ht="30" customHeight="1">
      <c r="A10" s="27" t="s">
        <v>2</v>
      </c>
      <c r="B10" s="77" t="s">
        <v>371</v>
      </c>
      <c r="C10" s="18" t="s">
        <v>4</v>
      </c>
      <c r="D10" s="163"/>
      <c r="E10" s="163"/>
      <c r="F10" s="163"/>
      <c r="G10" s="163"/>
    </row>
    <row r="11" spans="1:7">
      <c r="A11" s="157" t="s">
        <v>373</v>
      </c>
      <c r="B11" s="171">
        <f>C11/$C$18</f>
        <v>0.1875</v>
      </c>
      <c r="C11" s="142">
        <v>6</v>
      </c>
      <c r="D11" s="60"/>
      <c r="E11" s="60"/>
      <c r="F11" s="60"/>
      <c r="G11" s="164"/>
    </row>
    <row r="12" spans="1:7">
      <c r="A12" s="157" t="s">
        <v>374</v>
      </c>
      <c r="B12" s="171">
        <f t="shared" ref="B12:B17" si="0">C12/$C$18</f>
        <v>0.28125</v>
      </c>
      <c r="C12" s="142">
        <v>9</v>
      </c>
      <c r="D12" s="60"/>
      <c r="E12" s="60"/>
      <c r="F12" s="60"/>
      <c r="G12" s="164"/>
    </row>
    <row r="13" spans="1:7">
      <c r="A13" s="157" t="s">
        <v>375</v>
      </c>
      <c r="B13" s="171">
        <f t="shared" si="0"/>
        <v>9.375E-2</v>
      </c>
      <c r="C13" s="142">
        <v>3</v>
      </c>
      <c r="D13" s="60"/>
      <c r="E13" s="60"/>
      <c r="F13" s="60"/>
      <c r="G13" s="164"/>
    </row>
    <row r="14" spans="1:7">
      <c r="A14" s="157" t="s">
        <v>376</v>
      </c>
      <c r="B14" s="171">
        <f t="shared" si="0"/>
        <v>0.1875</v>
      </c>
      <c r="C14" s="142">
        <v>6</v>
      </c>
      <c r="D14" s="60"/>
      <c r="E14" s="60"/>
      <c r="F14" s="60"/>
      <c r="G14" s="164"/>
    </row>
    <row r="15" spans="1:7">
      <c r="A15" s="157" t="s">
        <v>377</v>
      </c>
      <c r="B15" s="171">
        <f t="shared" si="0"/>
        <v>0.125</v>
      </c>
      <c r="C15" s="142">
        <v>4</v>
      </c>
      <c r="D15" s="60"/>
      <c r="E15" s="60"/>
      <c r="F15" s="60"/>
      <c r="G15" s="164"/>
    </row>
    <row r="16" spans="1:7" ht="12.75" customHeight="1">
      <c r="A16" s="157" t="s">
        <v>378</v>
      </c>
      <c r="B16" s="171">
        <f t="shared" si="0"/>
        <v>6.25E-2</v>
      </c>
      <c r="C16" s="142">
        <v>2</v>
      </c>
      <c r="D16" s="60"/>
      <c r="E16" s="60"/>
      <c r="F16" s="60"/>
      <c r="G16" s="164"/>
    </row>
    <row r="17" spans="1:9" ht="12.75" customHeight="1">
      <c r="A17" s="157" t="s">
        <v>379</v>
      </c>
      <c r="B17" s="171">
        <f t="shared" si="0"/>
        <v>6.25E-2</v>
      </c>
      <c r="C17" s="142">
        <v>2</v>
      </c>
      <c r="D17" s="60"/>
      <c r="E17" s="60"/>
      <c r="F17" s="60"/>
      <c r="G17" s="164"/>
    </row>
    <row r="18" spans="1:9" ht="13.5" thickBot="1">
      <c r="A18" s="59" t="s">
        <v>175</v>
      </c>
      <c r="B18" s="65">
        <f>SUM(B11:B17)</f>
        <v>1</v>
      </c>
      <c r="C18" s="168">
        <f>SUM(C11:C17)</f>
        <v>32</v>
      </c>
      <c r="D18" s="119"/>
      <c r="E18" s="119"/>
      <c r="F18" s="119"/>
      <c r="G18" s="120"/>
    </row>
    <row r="19" spans="1:9">
      <c r="D19" s="34"/>
      <c r="E19" s="34"/>
      <c r="F19" s="34"/>
      <c r="G19" s="34"/>
    </row>
    <row r="20" spans="1:9" ht="13.5" thickBot="1">
      <c r="D20" s="34"/>
      <c r="E20" s="34"/>
      <c r="F20" s="34"/>
      <c r="G20" s="34"/>
    </row>
    <row r="21" spans="1:9" ht="13.5" hidden="1" thickBot="1">
      <c r="A21" s="227" t="s">
        <v>228</v>
      </c>
      <c r="B21" s="235"/>
      <c r="C21" s="236"/>
      <c r="D21" s="165"/>
      <c r="E21" s="165"/>
      <c r="F21" s="165"/>
      <c r="G21" s="165"/>
    </row>
    <row r="22" spans="1:9" ht="30" hidden="1" customHeight="1">
      <c r="A22" s="159" t="s">
        <v>2</v>
      </c>
      <c r="B22" s="160" t="str">
        <f>B10</f>
        <v>Response %</v>
      </c>
      <c r="C22" s="160" t="str">
        <f>C10</f>
        <v>Response Count</v>
      </c>
      <c r="D22" s="166"/>
      <c r="E22" s="166"/>
      <c r="F22" s="166"/>
      <c r="G22" s="166"/>
    </row>
    <row r="23" spans="1:9" ht="13.5" hidden="1" thickBot="1">
      <c r="A23" s="158" t="str">
        <f>A11</f>
        <v>0 &lt; 3 months</v>
      </c>
      <c r="B23" s="83">
        <f>B11</f>
        <v>0.1875</v>
      </c>
      <c r="C23" s="169">
        <f>C11</f>
        <v>6</v>
      </c>
      <c r="D23" s="127"/>
      <c r="E23" s="127"/>
      <c r="F23" s="127"/>
      <c r="G23" s="167"/>
    </row>
    <row r="24" spans="1:9" ht="12.75" hidden="1" customHeight="1">
      <c r="A24" s="158" t="str">
        <f>A16</f>
        <v>15 &lt; 18 months</v>
      </c>
      <c r="B24" s="83">
        <f t="shared" ref="B24:C25" si="1">B16</f>
        <v>6.25E-2</v>
      </c>
      <c r="C24" s="169">
        <f t="shared" si="1"/>
        <v>2</v>
      </c>
      <c r="D24" s="127"/>
      <c r="E24" s="127"/>
      <c r="F24" s="127"/>
      <c r="G24" s="167"/>
    </row>
    <row r="25" spans="1:9" ht="12.75" hidden="1" customHeight="1">
      <c r="A25" s="158" t="str">
        <f>A17</f>
        <v>18+ months</v>
      </c>
      <c r="B25" s="83">
        <f t="shared" si="1"/>
        <v>6.25E-2</v>
      </c>
      <c r="C25" s="169">
        <f t="shared" si="1"/>
        <v>2</v>
      </c>
      <c r="D25" s="127"/>
      <c r="E25" s="127"/>
      <c r="F25" s="127"/>
      <c r="G25" s="167"/>
    </row>
    <row r="26" spans="1:9" ht="13.5" hidden="1" thickBot="1">
      <c r="A26" s="92" t="s">
        <v>175</v>
      </c>
      <c r="B26" s="84">
        <f>SUM(B23:B25)</f>
        <v>0.3125</v>
      </c>
      <c r="C26" s="170">
        <f>SUM(C23:C25)</f>
        <v>10</v>
      </c>
      <c r="D26" s="122"/>
      <c r="E26" s="122"/>
      <c r="F26" s="122"/>
      <c r="G26" s="128"/>
    </row>
    <row r="27" spans="1:9" ht="13.5" thickBot="1">
      <c r="A27" s="175" t="s">
        <v>412</v>
      </c>
      <c r="B27" s="161"/>
      <c r="C27" s="161"/>
      <c r="D27" s="161"/>
      <c r="E27" s="161"/>
      <c r="F27" s="161"/>
      <c r="G27" s="161"/>
      <c r="H27" s="161"/>
      <c r="I27" s="162"/>
    </row>
    <row r="28" spans="1:9" ht="30" customHeight="1">
      <c r="A28" s="27" t="s">
        <v>2</v>
      </c>
      <c r="B28" s="77" t="s">
        <v>381</v>
      </c>
      <c r="C28" s="77" t="s">
        <v>380</v>
      </c>
      <c r="D28" s="77" t="s">
        <v>382</v>
      </c>
      <c r="E28" s="77" t="s">
        <v>383</v>
      </c>
      <c r="F28" s="77" t="s">
        <v>384</v>
      </c>
      <c r="G28" s="77" t="s">
        <v>385</v>
      </c>
      <c r="H28" s="77" t="s">
        <v>386</v>
      </c>
      <c r="I28" s="18" t="s">
        <v>4</v>
      </c>
    </row>
    <row r="29" spans="1:9">
      <c r="A29" s="157" t="s">
        <v>388</v>
      </c>
      <c r="B29" s="172">
        <v>6</v>
      </c>
      <c r="C29" s="172">
        <v>9</v>
      </c>
      <c r="D29" s="172">
        <v>3</v>
      </c>
      <c r="E29" s="172">
        <v>6</v>
      </c>
      <c r="F29" s="172">
        <v>4</v>
      </c>
      <c r="G29" s="172">
        <v>2</v>
      </c>
      <c r="H29" s="172">
        <v>2</v>
      </c>
      <c r="I29" s="44">
        <f>SUM(B29:H29)</f>
        <v>32</v>
      </c>
    </row>
    <row r="30" spans="1:9" ht="13.5" thickBot="1">
      <c r="A30" s="98" t="s">
        <v>387</v>
      </c>
      <c r="B30" s="65">
        <f>B29/$I$29</f>
        <v>0.1875</v>
      </c>
      <c r="C30" s="65">
        <f t="shared" ref="C30:H30" si="2">C29/$I$29</f>
        <v>0.28125</v>
      </c>
      <c r="D30" s="65">
        <f t="shared" si="2"/>
        <v>9.375E-2</v>
      </c>
      <c r="E30" s="65">
        <f t="shared" si="2"/>
        <v>0.1875</v>
      </c>
      <c r="F30" s="65">
        <f t="shared" si="2"/>
        <v>0.125</v>
      </c>
      <c r="G30" s="65">
        <f t="shared" si="2"/>
        <v>6.25E-2</v>
      </c>
      <c r="H30" s="65">
        <f t="shared" si="2"/>
        <v>6.25E-2</v>
      </c>
      <c r="I30" s="173">
        <f>SUM(B30:H30)</f>
        <v>1</v>
      </c>
    </row>
    <row r="36" ht="20.25" customHeight="1"/>
  </sheetData>
  <mergeCells count="4">
    <mergeCell ref="A1:C1"/>
    <mergeCell ref="A7:C7"/>
    <mergeCell ref="A9:C9"/>
    <mergeCell ref="A21:C21"/>
  </mergeCells>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sheetPr codeName="Sheet106" enableFormatConditionsCalculation="0">
    <tabColor theme="0"/>
  </sheetPr>
  <dimension ref="A1:E12"/>
  <sheetViews>
    <sheetView workbookViewId="0">
      <pane ySplit="7" topLeftCell="A8" activePane="bottomLeft" state="frozen"/>
      <selection pane="bottomLeft" sqref="A1:C1"/>
    </sheetView>
  </sheetViews>
  <sheetFormatPr defaultColWidth="8.85546875" defaultRowHeight="12.75"/>
  <cols>
    <col min="1" max="1" width="25.85546875" style="10" customWidth="1"/>
    <col min="2" max="2" width="38.42578125" style="10" customWidth="1"/>
    <col min="3" max="3" width="22.85546875" style="10" customWidth="1"/>
    <col min="4" max="16384" width="8.85546875" style="10"/>
  </cols>
  <sheetData>
    <row r="1" spans="1:5" ht="35.1" customHeight="1" thickBot="1">
      <c r="A1" s="196" t="s">
        <v>230</v>
      </c>
      <c r="B1" s="210" t="s">
        <v>0</v>
      </c>
      <c r="C1" s="211" t="s">
        <v>0</v>
      </c>
    </row>
    <row r="2" spans="1:5" ht="15.75" thickBot="1">
      <c r="A2" s="61"/>
      <c r="B2" s="61"/>
      <c r="C2" s="61"/>
    </row>
    <row r="3" spans="1:5" ht="22.5">
      <c r="A3" s="20"/>
      <c r="B3" s="105"/>
      <c r="C3" s="21"/>
      <c r="D3" s="19" t="s">
        <v>169</v>
      </c>
      <c r="E3" s="80" t="s">
        <v>170</v>
      </c>
    </row>
    <row r="4" spans="1:5" ht="22.5">
      <c r="A4" s="5"/>
      <c r="B4" s="22"/>
      <c r="C4" s="23"/>
      <c r="D4" s="19" t="s">
        <v>169</v>
      </c>
      <c r="E4" s="81" t="s">
        <v>171</v>
      </c>
    </row>
    <row r="5" spans="1:5" ht="23.25" thickBot="1">
      <c r="A5" s="5"/>
      <c r="B5" s="5"/>
      <c r="C5" s="7"/>
      <c r="D5" s="19" t="s">
        <v>169</v>
      </c>
      <c r="E5" s="82" t="s">
        <v>172</v>
      </c>
    </row>
    <row r="6" spans="1:5" ht="15.75" thickBot="1">
      <c r="A6" s="61"/>
      <c r="B6" s="61"/>
      <c r="C6" s="61"/>
    </row>
    <row r="7" spans="1:5" ht="36" customHeight="1">
      <c r="A7" s="245" t="s">
        <v>216</v>
      </c>
      <c r="B7" s="243" t="s">
        <v>156</v>
      </c>
      <c r="C7" s="244" t="s">
        <v>156</v>
      </c>
    </row>
    <row r="8" spans="1:5" s="34" customFormat="1" ht="15" thickBot="1">
      <c r="A8" s="108"/>
      <c r="B8" s="108"/>
      <c r="C8" s="108"/>
    </row>
    <row r="9" spans="1:5" s="34" customFormat="1" ht="13.5" thickBot="1">
      <c r="A9" s="214" t="s">
        <v>217</v>
      </c>
      <c r="B9" s="215"/>
      <c r="C9" s="216"/>
    </row>
    <row r="10" spans="1:5" ht="30" customHeight="1">
      <c r="A10" s="246" t="s">
        <v>2</v>
      </c>
      <c r="B10" s="247" t="s">
        <v>2</v>
      </c>
      <c r="C10" s="13" t="s">
        <v>4</v>
      </c>
    </row>
    <row r="11" spans="1:5">
      <c r="A11" s="199" t="s">
        <v>12</v>
      </c>
      <c r="B11" s="200">
        <v>10</v>
      </c>
      <c r="C11" s="71">
        <v>4</v>
      </c>
    </row>
    <row r="12" spans="1:5" ht="13.5" thickBot="1">
      <c r="A12" s="205" t="s">
        <v>13</v>
      </c>
      <c r="B12" s="206">
        <v>95</v>
      </c>
      <c r="C12" s="72">
        <v>106</v>
      </c>
    </row>
  </sheetData>
  <mergeCells count="6">
    <mergeCell ref="A12:B12"/>
    <mergeCell ref="A1:C1"/>
    <mergeCell ref="A7:C7"/>
    <mergeCell ref="A10:B10"/>
    <mergeCell ref="A11:B11"/>
    <mergeCell ref="A9:C9"/>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1" enableFormatConditionsCalculation="0">
    <tabColor theme="0"/>
  </sheetPr>
  <dimension ref="A1:L93"/>
  <sheetViews>
    <sheetView workbookViewId="0">
      <pane ySplit="7" topLeftCell="A8" activePane="bottomLeft" state="frozen"/>
      <selection pane="bottomLeft" sqref="A1:C1"/>
    </sheetView>
  </sheetViews>
  <sheetFormatPr defaultColWidth="8.85546875" defaultRowHeight="12.75"/>
  <cols>
    <col min="1" max="1" width="40.7109375" style="2" customWidth="1"/>
    <col min="2" max="2" width="18.140625" style="2" bestFit="1" customWidth="1"/>
    <col min="3" max="3" width="16.140625" style="2" bestFit="1" customWidth="1"/>
    <col min="4" max="16384" width="8.85546875" style="2"/>
  </cols>
  <sheetData>
    <row r="1" spans="1:11" ht="34.5" customHeight="1" thickBot="1">
      <c r="A1" s="196" t="s">
        <v>229</v>
      </c>
      <c r="B1" s="197"/>
      <c r="C1" s="198"/>
      <c r="D1" s="1"/>
      <c r="E1" s="1"/>
      <c r="F1" s="1"/>
      <c r="G1" s="1"/>
      <c r="H1" s="1"/>
    </row>
    <row r="2" spans="1:11" s="10" customFormat="1" ht="12.75" customHeight="1" thickBot="1">
      <c r="A2" s="54"/>
      <c r="B2" s="28"/>
      <c r="C2" s="28"/>
      <c r="D2" s="1"/>
      <c r="E2" s="1"/>
      <c r="F2" s="1"/>
      <c r="G2" s="1"/>
      <c r="H2" s="1"/>
    </row>
    <row r="3" spans="1:11" s="10" customFormat="1" ht="22.5">
      <c r="A3" s="20"/>
      <c r="B3" s="105"/>
      <c r="C3" s="21"/>
      <c r="D3" s="19" t="s">
        <v>169</v>
      </c>
      <c r="E3" s="80" t="s">
        <v>170</v>
      </c>
    </row>
    <row r="4" spans="1:11" s="10" customFormat="1" ht="22.5">
      <c r="A4" s="5"/>
      <c r="B4" s="22"/>
      <c r="C4" s="23"/>
      <c r="D4" s="19" t="s">
        <v>169</v>
      </c>
      <c r="E4" s="81" t="s">
        <v>171</v>
      </c>
    </row>
    <row r="5" spans="1:11" s="10" customFormat="1" ht="23.25" thickBot="1">
      <c r="A5" s="5"/>
      <c r="B5" s="5"/>
      <c r="C5" s="7"/>
      <c r="D5" s="19" t="s">
        <v>169</v>
      </c>
      <c r="E5" s="82" t="s">
        <v>172</v>
      </c>
    </row>
    <row r="6" spans="1:11" s="10" customFormat="1" ht="13.5" thickBot="1"/>
    <row r="7" spans="1:11" ht="24.95" customHeight="1" thickBot="1">
      <c r="A7" s="201" t="s">
        <v>1</v>
      </c>
      <c r="B7" s="202" t="s">
        <v>1</v>
      </c>
      <c r="C7" s="203" t="s">
        <v>1</v>
      </c>
    </row>
    <row r="8" spans="1:11" s="112" customFormat="1" ht="15" thickBot="1">
      <c r="A8" s="107"/>
      <c r="B8" s="107"/>
      <c r="C8" s="107"/>
    </row>
    <row r="9" spans="1:11" s="34" customFormat="1" ht="13.5" thickBot="1">
      <c r="A9" s="207" t="s">
        <v>209</v>
      </c>
      <c r="B9" s="208"/>
      <c r="C9" s="209"/>
    </row>
    <row r="10" spans="1:11" ht="30" customHeight="1">
      <c r="A10" s="145" t="s">
        <v>2</v>
      </c>
      <c r="B10" s="146" t="s">
        <v>3</v>
      </c>
      <c r="C10" s="13" t="s">
        <v>4</v>
      </c>
    </row>
    <row r="11" spans="1:11" ht="12.75" customHeight="1">
      <c r="A11" s="143" t="s">
        <v>5</v>
      </c>
      <c r="B11" s="110">
        <f>C11/($C$21+C22)</f>
        <v>3.6363636363636362E-2</v>
      </c>
      <c r="C11" s="150">
        <v>4</v>
      </c>
    </row>
    <row r="12" spans="1:11" ht="12.75" customHeight="1">
      <c r="A12" s="143" t="s">
        <v>6</v>
      </c>
      <c r="B12" s="110">
        <f t="shared" ref="B12:B19" si="0">C12/($C$21+C23)</f>
        <v>9.0909090909090905E-3</v>
      </c>
      <c r="C12" s="150">
        <v>1</v>
      </c>
    </row>
    <row r="13" spans="1:11">
      <c r="A13" s="143" t="s">
        <v>220</v>
      </c>
      <c r="B13" s="110">
        <f t="shared" si="0"/>
        <v>0.45454545454545453</v>
      </c>
      <c r="C13" s="150">
        <v>50</v>
      </c>
      <c r="D13" s="24"/>
      <c r="E13" s="24"/>
      <c r="F13" s="24"/>
      <c r="G13" s="24"/>
      <c r="H13" s="24"/>
      <c r="I13" s="24"/>
      <c r="J13" s="24"/>
      <c r="K13" s="24"/>
    </row>
    <row r="14" spans="1:11">
      <c r="A14" s="143" t="s">
        <v>7</v>
      </c>
      <c r="B14" s="110">
        <f t="shared" si="0"/>
        <v>3.6363636363636362E-2</v>
      </c>
      <c r="C14" s="150">
        <v>4</v>
      </c>
      <c r="D14" s="24"/>
      <c r="E14" s="24"/>
      <c r="F14" s="24"/>
      <c r="G14" s="24"/>
      <c r="H14" s="24"/>
      <c r="I14" s="24"/>
      <c r="J14" s="24"/>
      <c r="K14" s="24"/>
    </row>
    <row r="15" spans="1:11" ht="12.75" customHeight="1">
      <c r="A15" s="143" t="s">
        <v>8</v>
      </c>
      <c r="B15" s="110">
        <f t="shared" si="0"/>
        <v>0.11818181818181818</v>
      </c>
      <c r="C15" s="150">
        <v>13</v>
      </c>
    </row>
    <row r="16" spans="1:11" ht="12.75" customHeight="1">
      <c r="A16" s="144" t="s">
        <v>221</v>
      </c>
      <c r="B16" s="110">
        <f t="shared" si="0"/>
        <v>4.5454545454545456E-2</v>
      </c>
      <c r="C16" s="150">
        <v>5</v>
      </c>
    </row>
    <row r="17" spans="1:11" ht="12.75" customHeight="1">
      <c r="A17" s="143" t="s">
        <v>9</v>
      </c>
      <c r="B17" s="110">
        <f t="shared" si="0"/>
        <v>8.1818181818181818E-2</v>
      </c>
      <c r="C17" s="9">
        <v>9</v>
      </c>
    </row>
    <row r="18" spans="1:11" s="140" customFormat="1" ht="12.75" customHeight="1">
      <c r="A18" s="143" t="s">
        <v>232</v>
      </c>
      <c r="B18" s="110">
        <f t="shared" si="0"/>
        <v>0.13636363636363635</v>
      </c>
      <c r="C18" s="9">
        <v>15</v>
      </c>
    </row>
    <row r="19" spans="1:11" ht="12.75" customHeight="1">
      <c r="A19" s="143" t="s">
        <v>42</v>
      </c>
      <c r="B19" s="110">
        <f t="shared" si="0"/>
        <v>8.1818181818181818E-2</v>
      </c>
      <c r="C19" s="9">
        <v>9</v>
      </c>
    </row>
    <row r="20" spans="1:11">
      <c r="A20" s="143" t="s">
        <v>11</v>
      </c>
      <c r="B20" s="151"/>
      <c r="C20" s="142">
        <v>15</v>
      </c>
    </row>
    <row r="21" spans="1:11">
      <c r="A21" s="199" t="s">
        <v>12</v>
      </c>
      <c r="B21" s="200">
        <v>101</v>
      </c>
      <c r="C21" s="139">
        <f>SUM(C11:C20)-C20</f>
        <v>110</v>
      </c>
    </row>
    <row r="22" spans="1:11" ht="13.5" thickBot="1">
      <c r="A22" s="205" t="s">
        <v>13</v>
      </c>
      <c r="B22" s="206">
        <v>4</v>
      </c>
      <c r="C22" s="47">
        <v>0</v>
      </c>
    </row>
    <row r="23" spans="1:11">
      <c r="B23" s="8"/>
    </row>
    <row r="24" spans="1:11">
      <c r="B24" s="8"/>
    </row>
    <row r="25" spans="1:11">
      <c r="B25" s="8"/>
    </row>
    <row r="26" spans="1:11">
      <c r="B26" s="8"/>
    </row>
    <row r="30" spans="1:11">
      <c r="A30" s="204"/>
      <c r="B30" s="204"/>
      <c r="C30" s="204"/>
      <c r="D30" s="204"/>
      <c r="E30" s="204"/>
      <c r="F30" s="204"/>
      <c r="G30" s="204"/>
      <c r="H30" s="204"/>
      <c r="I30" s="204"/>
      <c r="J30" s="204"/>
      <c r="K30" s="204"/>
    </row>
    <row r="31" spans="1:11">
      <c r="A31" s="204"/>
      <c r="B31" s="204"/>
      <c r="C31" s="204"/>
      <c r="D31" s="204"/>
      <c r="E31" s="204"/>
      <c r="F31" s="204"/>
      <c r="G31" s="204"/>
      <c r="H31" s="204"/>
      <c r="I31" s="204"/>
      <c r="J31" s="204"/>
      <c r="K31" s="204"/>
    </row>
    <row r="46" spans="1:12">
      <c r="A46" s="204"/>
      <c r="B46" s="204"/>
      <c r="C46" s="204"/>
      <c r="D46" s="204"/>
      <c r="E46" s="204"/>
      <c r="F46" s="204"/>
      <c r="G46" s="204"/>
      <c r="H46" s="204"/>
      <c r="I46" s="204"/>
      <c r="J46" s="204"/>
      <c r="K46" s="204"/>
      <c r="L46" s="204"/>
    </row>
    <row r="47" spans="1:12">
      <c r="A47" s="204"/>
      <c r="B47" s="204"/>
      <c r="C47" s="204"/>
      <c r="D47" s="204"/>
      <c r="E47" s="204"/>
      <c r="F47" s="204"/>
      <c r="G47" s="204"/>
      <c r="H47" s="204"/>
      <c r="I47" s="204"/>
      <c r="J47" s="204"/>
      <c r="K47" s="204"/>
      <c r="L47" s="204"/>
    </row>
    <row r="62" spans="1:10">
      <c r="A62" s="204"/>
      <c r="B62" s="204"/>
      <c r="C62" s="204"/>
      <c r="D62" s="204"/>
      <c r="E62" s="204"/>
      <c r="F62" s="204"/>
      <c r="G62" s="204"/>
      <c r="H62" s="204"/>
      <c r="I62" s="204"/>
      <c r="J62" s="204"/>
    </row>
    <row r="77" spans="1:9">
      <c r="A77" s="204"/>
      <c r="B77" s="204"/>
      <c r="C77" s="204"/>
      <c r="D77" s="204"/>
      <c r="E77" s="204"/>
      <c r="F77" s="204"/>
      <c r="G77" s="204"/>
      <c r="H77" s="204"/>
      <c r="I77" s="204"/>
    </row>
    <row r="90" spans="1:10">
      <c r="A90" s="204"/>
      <c r="B90" s="204"/>
      <c r="C90" s="204"/>
      <c r="D90" s="204"/>
      <c r="E90" s="204"/>
      <c r="F90" s="204"/>
      <c r="G90" s="204"/>
      <c r="H90" s="204"/>
      <c r="I90" s="204"/>
      <c r="J90" s="204"/>
    </row>
    <row r="91" spans="1:10">
      <c r="A91" s="204"/>
      <c r="B91" s="204"/>
      <c r="C91" s="204"/>
      <c r="D91" s="204"/>
      <c r="E91" s="204"/>
      <c r="F91" s="204"/>
      <c r="G91" s="204"/>
      <c r="H91" s="204"/>
      <c r="I91" s="204"/>
      <c r="J91" s="204"/>
    </row>
    <row r="92" spans="1:10">
      <c r="A92" s="204"/>
      <c r="B92" s="204"/>
      <c r="C92" s="204"/>
      <c r="D92" s="204"/>
      <c r="E92" s="204"/>
      <c r="F92" s="204"/>
      <c r="G92" s="204"/>
      <c r="H92" s="204"/>
      <c r="I92" s="204"/>
      <c r="J92" s="204"/>
    </row>
    <row r="93" spans="1:10">
      <c r="A93" s="204"/>
      <c r="B93" s="204"/>
      <c r="C93" s="204"/>
      <c r="D93" s="204"/>
      <c r="E93" s="204"/>
      <c r="F93" s="204"/>
      <c r="G93" s="204"/>
      <c r="H93" s="204"/>
      <c r="I93" s="204"/>
      <c r="J93" s="204"/>
    </row>
  </sheetData>
  <mergeCells count="15">
    <mergeCell ref="A1:C1"/>
    <mergeCell ref="A21:B21"/>
    <mergeCell ref="A7:C7"/>
    <mergeCell ref="A93:J93"/>
    <mergeCell ref="A92:J92"/>
    <mergeCell ref="A91:J91"/>
    <mergeCell ref="A90:J90"/>
    <mergeCell ref="A77:I77"/>
    <mergeCell ref="A62:J62"/>
    <mergeCell ref="A47:L47"/>
    <mergeCell ref="A46:L46"/>
    <mergeCell ref="A31:K31"/>
    <mergeCell ref="A30:K30"/>
    <mergeCell ref="A22:B22"/>
    <mergeCell ref="A9:C9"/>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enableFormatConditionsCalculation="0">
    <tabColor theme="0"/>
  </sheetPr>
  <dimension ref="A1:E17"/>
  <sheetViews>
    <sheetView workbookViewId="0">
      <pane ySplit="7" topLeftCell="A8" activePane="bottomLeft" state="frozen"/>
      <selection pane="bottomLeft" sqref="A1:C1"/>
    </sheetView>
  </sheetViews>
  <sheetFormatPr defaultColWidth="8.85546875" defaultRowHeight="12.75"/>
  <cols>
    <col min="1" max="1" width="38.28515625" style="2" customWidth="1"/>
    <col min="2" max="2" width="27.140625" style="2" customWidth="1"/>
    <col min="3" max="3" width="23.7109375" style="2" customWidth="1"/>
    <col min="4" max="16384" width="8.85546875" style="2"/>
  </cols>
  <sheetData>
    <row r="1" spans="1:5" ht="35.1" customHeight="1" thickBot="1">
      <c r="A1" s="196" t="s">
        <v>230</v>
      </c>
      <c r="B1" s="210"/>
      <c r="C1" s="211"/>
    </row>
    <row r="2" spans="1:5" s="10" customFormat="1" ht="12.75" customHeight="1" thickBot="1">
      <c r="A2" s="54"/>
      <c r="B2" s="54"/>
      <c r="C2" s="54"/>
    </row>
    <row r="3" spans="1:5" s="10" customFormat="1" ht="22.5">
      <c r="A3" s="20"/>
      <c r="B3" s="105"/>
      <c r="C3" s="21"/>
      <c r="D3" s="19" t="s">
        <v>169</v>
      </c>
      <c r="E3" s="80" t="s">
        <v>170</v>
      </c>
    </row>
    <row r="4" spans="1:5" s="10" customFormat="1" ht="22.5">
      <c r="A4" s="5"/>
      <c r="B4" s="22"/>
      <c r="C4" s="23"/>
      <c r="D4" s="19" t="s">
        <v>169</v>
      </c>
      <c r="E4" s="81" t="s">
        <v>171</v>
      </c>
    </row>
    <row r="5" spans="1:5" s="10" customFormat="1" ht="23.25" thickBot="1">
      <c r="A5" s="5"/>
      <c r="B5" s="5"/>
      <c r="C5" s="7"/>
      <c r="D5" s="19" t="s">
        <v>169</v>
      </c>
      <c r="E5" s="82" t="s">
        <v>172</v>
      </c>
    </row>
    <row r="6" spans="1:5" s="10" customFormat="1" ht="13.5" thickBot="1"/>
    <row r="7" spans="1:5" ht="24.95" customHeight="1" thickBot="1">
      <c r="A7" s="201" t="s">
        <v>14</v>
      </c>
      <c r="B7" s="202" t="s">
        <v>14</v>
      </c>
      <c r="C7" s="203" t="s">
        <v>14</v>
      </c>
    </row>
    <row r="8" spans="1:5" s="34" customFormat="1" ht="15" thickBot="1">
      <c r="A8" s="107"/>
      <c r="B8" s="107"/>
      <c r="C8" s="107"/>
    </row>
    <row r="9" spans="1:5" s="34" customFormat="1" ht="13.5" thickBot="1">
      <c r="A9" s="214" t="s">
        <v>210</v>
      </c>
      <c r="B9" s="215"/>
      <c r="C9" s="216"/>
    </row>
    <row r="10" spans="1:5" ht="30" customHeight="1">
      <c r="A10" s="113" t="s">
        <v>2</v>
      </c>
      <c r="B10" s="114" t="s">
        <v>3</v>
      </c>
      <c r="C10" s="115" t="s">
        <v>4</v>
      </c>
    </row>
    <row r="11" spans="1:5">
      <c r="A11" s="138" t="s">
        <v>15</v>
      </c>
      <c r="B11" s="110">
        <f>C11/($C$16+$C$17)</f>
        <v>0.72727272727272729</v>
      </c>
      <c r="C11" s="9">
        <v>80</v>
      </c>
    </row>
    <row r="12" spans="1:5">
      <c r="A12" s="138" t="s">
        <v>16</v>
      </c>
      <c r="B12" s="110">
        <f>C12/($C$16+$C$17)</f>
        <v>0.7</v>
      </c>
      <c r="C12" s="9">
        <v>77</v>
      </c>
    </row>
    <row r="13" spans="1:5">
      <c r="A13" s="138" t="s">
        <v>17</v>
      </c>
      <c r="B13" s="110">
        <f>C13/($C$16+$C$17)</f>
        <v>0.72727272727272729</v>
      </c>
      <c r="C13" s="9">
        <v>80</v>
      </c>
    </row>
    <row r="14" spans="1:5">
      <c r="A14" s="138" t="s">
        <v>18</v>
      </c>
      <c r="B14" s="110">
        <f>C14/($C$16+$C$17)</f>
        <v>0.70909090909090911</v>
      </c>
      <c r="C14" s="9">
        <v>78</v>
      </c>
    </row>
    <row r="15" spans="1:5" ht="13.5" thickBot="1">
      <c r="A15" s="134" t="s">
        <v>19</v>
      </c>
      <c r="B15" s="111">
        <f>C15/($C$16+$C$17)</f>
        <v>0.65454545454545454</v>
      </c>
      <c r="C15" s="9">
        <v>72</v>
      </c>
    </row>
    <row r="16" spans="1:5" ht="13.5" thickTop="1">
      <c r="A16" s="212" t="s">
        <v>12</v>
      </c>
      <c r="B16" s="213">
        <v>88</v>
      </c>
      <c r="C16" s="135">
        <v>83</v>
      </c>
    </row>
    <row r="17" spans="1:3" ht="13.5" thickBot="1">
      <c r="A17" s="205" t="s">
        <v>13</v>
      </c>
      <c r="B17" s="206">
        <v>17</v>
      </c>
      <c r="C17" s="47">
        <v>27</v>
      </c>
    </row>
  </sheetData>
  <mergeCells count="5">
    <mergeCell ref="A1:C1"/>
    <mergeCell ref="A17:B17"/>
    <mergeCell ref="A7:C7"/>
    <mergeCell ref="A16:B16"/>
    <mergeCell ref="A9:C9"/>
  </mergeCell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sheetPr codeName="Sheet5" enableFormatConditionsCalculation="0">
    <tabColor theme="0"/>
  </sheetPr>
  <dimension ref="A1:L57"/>
  <sheetViews>
    <sheetView workbookViewId="0">
      <pane ySplit="7" topLeftCell="A8" activePane="bottomLeft" state="frozen"/>
      <selection pane="bottomLeft" sqref="A1:K1"/>
    </sheetView>
  </sheetViews>
  <sheetFormatPr defaultColWidth="8.85546875" defaultRowHeight="12.75"/>
  <cols>
    <col min="1" max="1" width="10.7109375" style="2" customWidth="1"/>
    <col min="2" max="2" width="35.7109375" style="2" customWidth="1"/>
    <col min="3" max="10" width="13.7109375" style="2" customWidth="1"/>
    <col min="11" max="12" width="25.7109375" style="2" bestFit="1" customWidth="1"/>
    <col min="13" max="13" width="12.7109375" style="2" bestFit="1" customWidth="1"/>
    <col min="14" max="14" width="11.42578125" style="2" customWidth="1"/>
    <col min="15" max="15" width="10.42578125" style="2" customWidth="1"/>
    <col min="16" max="16" width="15.140625" style="2" customWidth="1"/>
    <col min="17" max="17" width="8.85546875" style="2"/>
    <col min="18" max="18" width="10.7109375" style="2" customWidth="1"/>
    <col min="19" max="20" width="8.85546875" style="2"/>
    <col min="21" max="21" width="12.28515625" style="2" customWidth="1"/>
    <col min="22" max="22" width="12.42578125" style="2" customWidth="1"/>
    <col min="23" max="23" width="24" style="2" bestFit="1" customWidth="1"/>
    <col min="24" max="24" width="11.42578125" style="2" customWidth="1"/>
    <col min="25" max="25" width="25.7109375" style="2" bestFit="1" customWidth="1"/>
    <col min="26" max="26" width="25" style="2" customWidth="1"/>
    <col min="27" max="16384" width="8.85546875" style="2"/>
  </cols>
  <sheetData>
    <row r="1" spans="1:11" ht="35.1" customHeight="1" thickBot="1">
      <c r="A1" s="196" t="s">
        <v>230</v>
      </c>
      <c r="B1" s="197"/>
      <c r="C1" s="197"/>
      <c r="D1" s="197"/>
      <c r="E1" s="197"/>
      <c r="F1" s="197"/>
      <c r="G1" s="197"/>
      <c r="H1" s="197"/>
      <c r="I1" s="197"/>
      <c r="J1" s="197"/>
      <c r="K1" s="198"/>
    </row>
    <row r="2" spans="1:11" s="10" customFormat="1" ht="18" customHeight="1" thickBot="1">
      <c r="A2" s="54"/>
      <c r="B2" s="28"/>
      <c r="C2" s="28"/>
      <c r="D2" s="28"/>
      <c r="E2" s="28"/>
      <c r="F2" s="28"/>
      <c r="G2" s="28"/>
      <c r="H2" s="28"/>
      <c r="I2" s="28"/>
      <c r="J2" s="28"/>
      <c r="K2" s="28"/>
    </row>
    <row r="3" spans="1:11" ht="16.5" customHeight="1">
      <c r="A3" s="20"/>
      <c r="B3" s="105"/>
      <c r="C3" s="21"/>
      <c r="D3" s="19" t="s">
        <v>169</v>
      </c>
      <c r="E3" s="80" t="s">
        <v>170</v>
      </c>
    </row>
    <row r="4" spans="1:11" ht="22.5">
      <c r="A4" s="5"/>
      <c r="B4" s="22"/>
      <c r="C4" s="23"/>
      <c r="D4" s="19" t="s">
        <v>169</v>
      </c>
      <c r="E4" s="81" t="s">
        <v>171</v>
      </c>
    </row>
    <row r="5" spans="1:11" ht="23.25" thickBot="1">
      <c r="A5" s="5"/>
      <c r="B5" s="5"/>
      <c r="C5" s="7"/>
      <c r="D5" s="19" t="s">
        <v>169</v>
      </c>
      <c r="E5" s="82" t="s">
        <v>172</v>
      </c>
    </row>
    <row r="6" spans="1:11" ht="13.5" thickBot="1">
      <c r="C6" s="5"/>
      <c r="D6" s="5"/>
      <c r="E6" s="5"/>
      <c r="F6" s="5"/>
      <c r="G6" s="5"/>
    </row>
    <row r="7" spans="1:11" ht="18.75" customHeight="1" thickBot="1">
      <c r="A7" s="201" t="s">
        <v>233</v>
      </c>
      <c r="B7" s="217"/>
      <c r="C7" s="217"/>
      <c r="D7" s="217"/>
      <c r="E7" s="217"/>
      <c r="F7" s="217"/>
      <c r="G7" s="217"/>
      <c r="H7" s="217"/>
      <c r="I7" s="217"/>
      <c r="J7" s="217"/>
      <c r="K7" s="218"/>
    </row>
    <row r="8" spans="1:11" s="34" customFormat="1" ht="15" thickBot="1">
      <c r="A8" s="107"/>
      <c r="B8" s="106"/>
      <c r="C8" s="106"/>
      <c r="D8" s="106"/>
      <c r="E8" s="106"/>
      <c r="F8" s="106"/>
      <c r="G8" s="106"/>
      <c r="H8" s="106"/>
      <c r="I8" s="106"/>
      <c r="J8" s="106"/>
      <c r="K8" s="106"/>
    </row>
    <row r="9" spans="1:11" s="73" customFormat="1" ht="13.5" thickBot="1">
      <c r="A9" s="248" t="s">
        <v>181</v>
      </c>
      <c r="B9" s="249"/>
      <c r="C9" s="249"/>
      <c r="D9" s="249"/>
      <c r="E9" s="249"/>
      <c r="F9" s="249"/>
      <c r="G9" s="249"/>
      <c r="H9" s="249"/>
      <c r="I9" s="249"/>
      <c r="J9" s="249"/>
      <c r="K9" s="250"/>
    </row>
    <row r="10" spans="1:11" s="73" customFormat="1" ht="25.5">
      <c r="A10" s="260" t="s">
        <v>2</v>
      </c>
      <c r="B10" s="261"/>
      <c r="C10" s="152" t="s">
        <v>21</v>
      </c>
      <c r="D10" s="152" t="s">
        <v>22</v>
      </c>
      <c r="E10" s="152" t="s">
        <v>23</v>
      </c>
      <c r="F10" s="152" t="s">
        <v>24</v>
      </c>
      <c r="G10" s="152" t="s">
        <v>25</v>
      </c>
      <c r="H10" s="152" t="s">
        <v>26</v>
      </c>
      <c r="I10" s="152" t="s">
        <v>27</v>
      </c>
      <c r="J10" s="152" t="s">
        <v>4</v>
      </c>
      <c r="K10" s="251" t="s">
        <v>162</v>
      </c>
    </row>
    <row r="11" spans="1:11" s="73" customFormat="1">
      <c r="A11" s="222" t="s">
        <v>28</v>
      </c>
      <c r="B11" s="252"/>
      <c r="C11" s="253">
        <v>4</v>
      </c>
      <c r="D11" s="253">
        <v>0</v>
      </c>
      <c r="E11" s="253">
        <v>0</v>
      </c>
      <c r="F11" s="253">
        <v>1</v>
      </c>
      <c r="G11" s="253">
        <v>0</v>
      </c>
      <c r="H11" s="253">
        <v>0</v>
      </c>
      <c r="I11" s="253">
        <v>0</v>
      </c>
      <c r="J11" s="254">
        <f t="shared" ref="J11:J16" si="0">SUM(C11:I11)</f>
        <v>5</v>
      </c>
      <c r="K11" s="255">
        <f>C11*$C$18+D11*$D$18+E11*$E$18+F11*$F$18+G11*$G$18+H11*$H$18+I11*$I$18</f>
        <v>38</v>
      </c>
    </row>
    <row r="12" spans="1:11" s="73" customFormat="1">
      <c r="A12" s="222" t="s">
        <v>159</v>
      </c>
      <c r="B12" s="252"/>
      <c r="C12" s="253">
        <v>17</v>
      </c>
      <c r="D12" s="253">
        <v>4</v>
      </c>
      <c r="E12" s="253">
        <v>5</v>
      </c>
      <c r="F12" s="253">
        <v>7</v>
      </c>
      <c r="G12" s="253">
        <v>0</v>
      </c>
      <c r="H12" s="253">
        <v>0</v>
      </c>
      <c r="I12" s="253">
        <v>0</v>
      </c>
      <c r="J12" s="254">
        <f t="shared" si="0"/>
        <v>33</v>
      </c>
      <c r="K12" s="255">
        <f t="shared" ref="K12:K16" si="1">C12*$C$18+D12*$D$18+E12*$E$18+F12*$F$18+G12*$G$18+H12*$H$18+I12*$I$18</f>
        <v>304</v>
      </c>
    </row>
    <row r="13" spans="1:11" s="73" customFormat="1">
      <c r="A13" s="222" t="s">
        <v>160</v>
      </c>
      <c r="B13" s="252"/>
      <c r="C13" s="253">
        <v>13</v>
      </c>
      <c r="D13" s="253">
        <v>7</v>
      </c>
      <c r="E13" s="253">
        <v>2</v>
      </c>
      <c r="F13" s="253">
        <v>1</v>
      </c>
      <c r="G13" s="253">
        <v>0</v>
      </c>
      <c r="H13" s="253">
        <v>0</v>
      </c>
      <c r="I13" s="253">
        <v>0</v>
      </c>
      <c r="J13" s="254">
        <f t="shared" si="0"/>
        <v>23</v>
      </c>
      <c r="K13" s="255">
        <f t="shared" si="1"/>
        <v>107</v>
      </c>
    </row>
    <row r="14" spans="1:11" s="73" customFormat="1">
      <c r="A14" s="222" t="s">
        <v>161</v>
      </c>
      <c r="B14" s="252"/>
      <c r="C14" s="253">
        <v>3</v>
      </c>
      <c r="D14" s="253">
        <v>0</v>
      </c>
      <c r="E14" s="253">
        <v>0</v>
      </c>
      <c r="F14" s="253">
        <v>0</v>
      </c>
      <c r="G14" s="253">
        <v>0</v>
      </c>
      <c r="H14" s="253">
        <v>0</v>
      </c>
      <c r="I14" s="253">
        <v>0</v>
      </c>
      <c r="J14" s="254">
        <f t="shared" si="0"/>
        <v>3</v>
      </c>
      <c r="K14" s="255">
        <f t="shared" si="1"/>
        <v>6</v>
      </c>
    </row>
    <row r="15" spans="1:11" s="73" customFormat="1">
      <c r="A15" s="222" t="s">
        <v>158</v>
      </c>
      <c r="B15" s="252"/>
      <c r="C15" s="253">
        <v>3</v>
      </c>
      <c r="D15" s="253">
        <v>2</v>
      </c>
      <c r="E15" s="253">
        <v>0</v>
      </c>
      <c r="F15" s="253">
        <v>0</v>
      </c>
      <c r="G15" s="253">
        <v>0</v>
      </c>
      <c r="H15" s="253">
        <v>0</v>
      </c>
      <c r="I15" s="253">
        <v>0</v>
      </c>
      <c r="J15" s="254">
        <f t="shared" si="0"/>
        <v>5</v>
      </c>
      <c r="K15" s="255">
        <f t="shared" si="1"/>
        <v>16</v>
      </c>
    </row>
    <row r="16" spans="1:11" s="73" customFormat="1">
      <c r="A16" s="222" t="s">
        <v>42</v>
      </c>
      <c r="B16" s="252"/>
      <c r="C16" s="253">
        <v>9</v>
      </c>
      <c r="D16" s="253">
        <v>2</v>
      </c>
      <c r="E16" s="253">
        <v>1</v>
      </c>
      <c r="F16" s="253">
        <v>1</v>
      </c>
      <c r="G16" s="253">
        <v>0</v>
      </c>
      <c r="H16" s="253">
        <v>0</v>
      </c>
      <c r="I16" s="253">
        <v>0</v>
      </c>
      <c r="J16" s="254">
        <f t="shared" si="0"/>
        <v>13</v>
      </c>
      <c r="K16" s="255">
        <f t="shared" si="1"/>
        <v>66</v>
      </c>
    </row>
    <row r="17" spans="1:12" s="73" customFormat="1">
      <c r="A17" s="282" t="s">
        <v>164</v>
      </c>
      <c r="B17" s="283"/>
      <c r="C17" s="284">
        <f>SUM(C11:C16)</f>
        <v>49</v>
      </c>
      <c r="D17" s="284">
        <f t="shared" ref="D17:I17" si="2">SUM(D11:D16)</f>
        <v>15</v>
      </c>
      <c r="E17" s="284">
        <f t="shared" si="2"/>
        <v>8</v>
      </c>
      <c r="F17" s="284">
        <f t="shared" si="2"/>
        <v>10</v>
      </c>
      <c r="G17" s="284">
        <f t="shared" si="2"/>
        <v>0</v>
      </c>
      <c r="H17" s="284">
        <f t="shared" si="2"/>
        <v>0</v>
      </c>
      <c r="I17" s="284">
        <f t="shared" si="2"/>
        <v>0</v>
      </c>
      <c r="J17" s="16">
        <f>SUM(J11:J16)</f>
        <v>82</v>
      </c>
      <c r="K17" s="25"/>
    </row>
    <row r="18" spans="1:12" s="73" customFormat="1" ht="13.5" thickBot="1">
      <c r="A18" s="256" t="s">
        <v>165</v>
      </c>
      <c r="B18" s="257"/>
      <c r="C18" s="51">
        <v>2</v>
      </c>
      <c r="D18" s="51">
        <v>5</v>
      </c>
      <c r="E18" s="51">
        <v>8</v>
      </c>
      <c r="F18" s="51">
        <v>30</v>
      </c>
      <c r="G18" s="51">
        <v>75</v>
      </c>
      <c r="H18" s="51">
        <v>175</v>
      </c>
      <c r="I18" s="51">
        <v>250</v>
      </c>
      <c r="J18" s="258"/>
      <c r="K18" s="259">
        <f>SUM(K11:K16)</f>
        <v>537</v>
      </c>
    </row>
    <row r="19" spans="1:12" s="73" customFormat="1"/>
    <row r="20" spans="1:12" s="73" customFormat="1" ht="13.5" thickBot="1"/>
    <row r="21" spans="1:12" s="73" customFormat="1" ht="13.5" thickBot="1">
      <c r="A21" s="248" t="s">
        <v>244</v>
      </c>
      <c r="B21" s="262"/>
      <c r="C21" s="262"/>
      <c r="D21" s="262"/>
      <c r="E21" s="262"/>
      <c r="F21" s="262"/>
      <c r="G21" s="262"/>
      <c r="H21" s="262"/>
      <c r="I21" s="262"/>
      <c r="J21" s="262"/>
      <c r="K21" s="262"/>
      <c r="L21" s="193"/>
    </row>
    <row r="22" spans="1:12" s="73" customFormat="1" ht="25.5">
      <c r="A22" s="260" t="s">
        <v>2</v>
      </c>
      <c r="B22" s="263"/>
      <c r="C22" s="152" t="s">
        <v>237</v>
      </c>
      <c r="D22" s="152" t="s">
        <v>258</v>
      </c>
      <c r="E22" s="152" t="s">
        <v>236</v>
      </c>
      <c r="F22" s="152" t="s">
        <v>238</v>
      </c>
      <c r="G22" s="152" t="s">
        <v>239</v>
      </c>
      <c r="H22" s="152" t="s">
        <v>240</v>
      </c>
      <c r="I22" s="152" t="s">
        <v>241</v>
      </c>
      <c r="J22" s="152" t="s">
        <v>242</v>
      </c>
      <c r="K22" s="152" t="s">
        <v>4</v>
      </c>
      <c r="L22" s="251" t="s">
        <v>166</v>
      </c>
    </row>
    <row r="23" spans="1:12" s="73" customFormat="1">
      <c r="A23" s="222" t="s">
        <v>28</v>
      </c>
      <c r="B23" s="252"/>
      <c r="C23" s="253">
        <v>1</v>
      </c>
      <c r="D23" s="253">
        <v>0</v>
      </c>
      <c r="E23" s="253">
        <v>1</v>
      </c>
      <c r="F23" s="253">
        <v>2</v>
      </c>
      <c r="G23" s="253">
        <v>0</v>
      </c>
      <c r="H23" s="253">
        <v>1</v>
      </c>
      <c r="I23" s="253">
        <v>1</v>
      </c>
      <c r="J23" s="253">
        <v>0</v>
      </c>
      <c r="K23" s="264">
        <f>SUM(C23:J23)</f>
        <v>6</v>
      </c>
      <c r="L23" s="255">
        <f>C23*$C$28+D23*$D$28+E23*$E$28+F23*$F$28+G23*$G$28+H23*$H$28+I23*$I$28+J23*$J$28</f>
        <v>532.54999999999995</v>
      </c>
    </row>
    <row r="24" spans="1:12" s="73" customFormat="1">
      <c r="A24" s="222" t="s">
        <v>159</v>
      </c>
      <c r="B24" s="252"/>
      <c r="C24" s="253">
        <v>6</v>
      </c>
      <c r="D24" s="253">
        <v>12</v>
      </c>
      <c r="E24" s="253">
        <v>9</v>
      </c>
      <c r="F24" s="253">
        <v>4</v>
      </c>
      <c r="G24" s="253">
        <v>0</v>
      </c>
      <c r="H24" s="253">
        <v>0</v>
      </c>
      <c r="I24" s="253">
        <v>0</v>
      </c>
      <c r="J24" s="253">
        <v>0</v>
      </c>
      <c r="K24" s="264">
        <f t="shared" ref="K24:K26" si="3">SUM(C24:J24)</f>
        <v>31</v>
      </c>
      <c r="L24" s="255">
        <f t="shared" ref="L24:L26" si="4">C24*$C$28+D24*$D$28+E24*$E$28+F24*$F$28+G24*$G$28+H24*$H$28+I24*$I$28+J24*$J$28</f>
        <v>89.4</v>
      </c>
    </row>
    <row r="25" spans="1:12" s="73" customFormat="1">
      <c r="A25" s="222" t="s">
        <v>160</v>
      </c>
      <c r="B25" s="252"/>
      <c r="C25" s="253">
        <v>0</v>
      </c>
      <c r="D25" s="253">
        <v>3</v>
      </c>
      <c r="E25" s="253">
        <v>5</v>
      </c>
      <c r="F25" s="253">
        <v>4</v>
      </c>
      <c r="G25" s="253">
        <v>5</v>
      </c>
      <c r="H25" s="253">
        <v>4</v>
      </c>
      <c r="I25" s="253">
        <v>0</v>
      </c>
      <c r="J25" s="253">
        <v>0</v>
      </c>
      <c r="K25" s="264">
        <f t="shared" si="3"/>
        <v>21</v>
      </c>
      <c r="L25" s="255">
        <f t="shared" si="4"/>
        <v>986.65</v>
      </c>
    </row>
    <row r="26" spans="1:12" s="73" customFormat="1">
      <c r="A26" s="222" t="s">
        <v>168</v>
      </c>
      <c r="B26" s="265"/>
      <c r="C26" s="253">
        <v>5</v>
      </c>
      <c r="D26" s="253">
        <v>2</v>
      </c>
      <c r="E26" s="253">
        <v>2</v>
      </c>
      <c r="F26" s="253">
        <v>1</v>
      </c>
      <c r="G26" s="253">
        <v>1</v>
      </c>
      <c r="H26" s="253">
        <v>0</v>
      </c>
      <c r="I26" s="253">
        <v>0</v>
      </c>
      <c r="J26" s="253">
        <v>0</v>
      </c>
      <c r="K26" s="264">
        <f t="shared" si="3"/>
        <v>11</v>
      </c>
      <c r="L26" s="255">
        <f t="shared" si="4"/>
        <v>83.85</v>
      </c>
    </row>
    <row r="27" spans="1:12" s="73" customFormat="1">
      <c r="A27" s="282" t="s">
        <v>164</v>
      </c>
      <c r="B27" s="283"/>
      <c r="C27" s="264">
        <f>SUM(C23:C26)</f>
        <v>12</v>
      </c>
      <c r="D27" s="264">
        <f t="shared" ref="D27:J27" si="5">SUM(D23:D26)</f>
        <v>17</v>
      </c>
      <c r="E27" s="264">
        <f t="shared" si="5"/>
        <v>17</v>
      </c>
      <c r="F27" s="264">
        <f t="shared" si="5"/>
        <v>11</v>
      </c>
      <c r="G27" s="264">
        <f t="shared" si="5"/>
        <v>6</v>
      </c>
      <c r="H27" s="264">
        <f t="shared" si="5"/>
        <v>5</v>
      </c>
      <c r="I27" s="264">
        <f t="shared" si="5"/>
        <v>1</v>
      </c>
      <c r="J27" s="264">
        <f t="shared" si="5"/>
        <v>0</v>
      </c>
      <c r="K27" s="267">
        <f>SUM(K23:K26)</f>
        <v>69</v>
      </c>
      <c r="L27" s="268"/>
    </row>
    <row r="28" spans="1:12" s="73" customFormat="1" ht="13.5" thickBot="1">
      <c r="A28" s="269" t="s">
        <v>165</v>
      </c>
      <c r="B28" s="270"/>
      <c r="C28" s="51">
        <v>0.05</v>
      </c>
      <c r="D28" s="51">
        <v>0.55000000000000004</v>
      </c>
      <c r="E28" s="51">
        <v>2.5</v>
      </c>
      <c r="F28" s="51">
        <v>15</v>
      </c>
      <c r="G28" s="51">
        <v>62.5</v>
      </c>
      <c r="H28" s="51">
        <v>150</v>
      </c>
      <c r="I28" s="51">
        <v>350</v>
      </c>
      <c r="J28" s="51">
        <v>500</v>
      </c>
      <c r="K28" s="271"/>
      <c r="L28" s="26">
        <f>SUM(L23:L26)</f>
        <v>1692.4499999999998</v>
      </c>
    </row>
    <row r="29" spans="1:12" s="73" customFormat="1"/>
    <row r="30" spans="1:12" s="73" customFormat="1" ht="13.5" thickBot="1"/>
    <row r="31" spans="1:12" s="73" customFormat="1" ht="13.5" thickBot="1">
      <c r="A31" s="248" t="s">
        <v>223</v>
      </c>
      <c r="B31" s="249"/>
      <c r="C31" s="249"/>
      <c r="D31" s="249"/>
      <c r="E31" s="249"/>
      <c r="F31" s="249"/>
      <c r="G31" s="249"/>
      <c r="H31" s="249"/>
      <c r="I31" s="249"/>
      <c r="J31" s="249"/>
      <c r="K31" s="249"/>
      <c r="L31" s="272"/>
    </row>
    <row r="32" spans="1:12" s="73" customFormat="1" ht="25.5">
      <c r="A32" s="260" t="s">
        <v>2</v>
      </c>
      <c r="B32" s="273"/>
      <c r="C32" s="152" t="s">
        <v>36</v>
      </c>
      <c r="D32" s="152" t="s">
        <v>21</v>
      </c>
      <c r="E32" s="152" t="s">
        <v>22</v>
      </c>
      <c r="F32" s="152" t="s">
        <v>23</v>
      </c>
      <c r="G32" s="152" t="s">
        <v>24</v>
      </c>
      <c r="H32" s="152" t="s">
        <v>25</v>
      </c>
      <c r="I32" s="152" t="s">
        <v>26</v>
      </c>
      <c r="J32" s="152" t="s">
        <v>27</v>
      </c>
      <c r="K32" s="152" t="s">
        <v>4</v>
      </c>
      <c r="L32" s="251" t="s">
        <v>167</v>
      </c>
    </row>
    <row r="33" spans="1:12" s="73" customFormat="1">
      <c r="A33" s="222" t="s">
        <v>28</v>
      </c>
      <c r="B33" s="252"/>
      <c r="C33" s="253">
        <v>5</v>
      </c>
      <c r="D33" s="253">
        <v>3</v>
      </c>
      <c r="E33" s="253">
        <v>0</v>
      </c>
      <c r="F33" s="253">
        <v>0</v>
      </c>
      <c r="G33" s="253">
        <v>1</v>
      </c>
      <c r="H33" s="253">
        <v>0</v>
      </c>
      <c r="I33" s="253">
        <v>0</v>
      </c>
      <c r="J33" s="253">
        <v>0</v>
      </c>
      <c r="K33" s="264">
        <f t="shared" ref="K33:K37" si="6">SUM(C33:J33)</f>
        <v>9</v>
      </c>
      <c r="L33" s="255">
        <f>D33*$D$38+E33*$E$38+F33*$F$38+G33*$G$38+H33*$H$38+I33*$I$38+J33*$J$38</f>
        <v>36</v>
      </c>
    </row>
    <row r="34" spans="1:12" s="73" customFormat="1">
      <c r="A34" s="222" t="s">
        <v>159</v>
      </c>
      <c r="B34" s="252"/>
      <c r="C34" s="253">
        <v>16</v>
      </c>
      <c r="D34" s="253">
        <v>8</v>
      </c>
      <c r="E34" s="253">
        <v>5</v>
      </c>
      <c r="F34" s="253">
        <v>1</v>
      </c>
      <c r="G34" s="253">
        <v>1</v>
      </c>
      <c r="H34" s="253">
        <v>0</v>
      </c>
      <c r="I34" s="253">
        <v>0</v>
      </c>
      <c r="J34" s="253">
        <v>0</v>
      </c>
      <c r="K34" s="264">
        <f t="shared" si="6"/>
        <v>31</v>
      </c>
      <c r="L34" s="255">
        <f>D34*$D$38+E34*$E$38+F34*$F$38+G34*$G$38+H34*$H$38+I34*$I$38+J34*$J$38</f>
        <v>79</v>
      </c>
    </row>
    <row r="35" spans="1:12" s="73" customFormat="1">
      <c r="A35" s="222" t="s">
        <v>160</v>
      </c>
      <c r="B35" s="252"/>
      <c r="C35" s="253">
        <v>16</v>
      </c>
      <c r="D35" s="253">
        <v>3</v>
      </c>
      <c r="E35" s="253">
        <v>0</v>
      </c>
      <c r="F35" s="253">
        <v>0</v>
      </c>
      <c r="G35" s="253">
        <v>0</v>
      </c>
      <c r="H35" s="253">
        <v>0</v>
      </c>
      <c r="I35" s="253">
        <v>0</v>
      </c>
      <c r="J35" s="253">
        <v>0</v>
      </c>
      <c r="K35" s="264">
        <f>SUM(C35:J35)</f>
        <v>19</v>
      </c>
      <c r="L35" s="255">
        <f>D35*$D$38+E35*$E$38+F35*$F$38+G35*$G$38+H35*$H$38+I35*$I$38+J35*$J$38</f>
        <v>6</v>
      </c>
    </row>
    <row r="36" spans="1:12" s="73" customFormat="1">
      <c r="A36" s="222" t="s">
        <v>42</v>
      </c>
      <c r="B36" s="252"/>
      <c r="C36" s="253">
        <v>10</v>
      </c>
      <c r="D36" s="253">
        <v>3</v>
      </c>
      <c r="E36" s="253">
        <v>0</v>
      </c>
      <c r="F36" s="253">
        <v>0</v>
      </c>
      <c r="G36" s="253">
        <v>0</v>
      </c>
      <c r="H36" s="253">
        <v>0</v>
      </c>
      <c r="I36" s="253">
        <v>0</v>
      </c>
      <c r="J36" s="253">
        <v>0</v>
      </c>
      <c r="K36" s="264">
        <f t="shared" si="6"/>
        <v>13</v>
      </c>
      <c r="L36" s="255">
        <f>D36*$D$38+E36*$E$38+F36*$F$38+G36*$G$38+H36*$H$38+I36*$I$38+J36*$J$38</f>
        <v>6</v>
      </c>
    </row>
    <row r="37" spans="1:12" s="73" customFormat="1">
      <c r="A37" s="286" t="s">
        <v>164</v>
      </c>
      <c r="B37" s="285"/>
      <c r="C37" s="264">
        <f>SUM(C33:C36)</f>
        <v>47</v>
      </c>
      <c r="D37" s="264">
        <f t="shared" ref="D37:J37" si="7">SUM(D33:D36)</f>
        <v>17</v>
      </c>
      <c r="E37" s="264">
        <f t="shared" si="7"/>
        <v>5</v>
      </c>
      <c r="F37" s="264">
        <f t="shared" si="7"/>
        <v>1</v>
      </c>
      <c r="G37" s="264">
        <f t="shared" si="7"/>
        <v>2</v>
      </c>
      <c r="H37" s="264">
        <f t="shared" si="7"/>
        <v>0</v>
      </c>
      <c r="I37" s="264">
        <f t="shared" si="7"/>
        <v>0</v>
      </c>
      <c r="J37" s="264">
        <f t="shared" si="7"/>
        <v>0</v>
      </c>
      <c r="K37" s="267">
        <f t="shared" si="6"/>
        <v>72</v>
      </c>
      <c r="L37" s="268"/>
    </row>
    <row r="38" spans="1:12" s="73" customFormat="1" ht="13.5" thickBot="1">
      <c r="A38" s="52" t="s">
        <v>165</v>
      </c>
      <c r="B38" s="274"/>
      <c r="C38" s="51">
        <v>0</v>
      </c>
      <c r="D38" s="51">
        <v>2</v>
      </c>
      <c r="E38" s="51">
        <v>5</v>
      </c>
      <c r="F38" s="51">
        <v>8</v>
      </c>
      <c r="G38" s="51">
        <v>30</v>
      </c>
      <c r="H38" s="51">
        <v>75</v>
      </c>
      <c r="I38" s="51">
        <v>175</v>
      </c>
      <c r="J38" s="51">
        <v>250</v>
      </c>
      <c r="K38" s="271"/>
      <c r="L38" s="26">
        <f>SUM(L33:L36)</f>
        <v>127</v>
      </c>
    </row>
    <row r="39" spans="1:12" s="73" customFormat="1"/>
    <row r="40" spans="1:12" s="73" customFormat="1" ht="13.5" thickBot="1"/>
    <row r="41" spans="1:12" s="73" customFormat="1" ht="13.5" thickBot="1">
      <c r="A41" s="248" t="s">
        <v>243</v>
      </c>
      <c r="B41" s="262"/>
      <c r="C41" s="262"/>
      <c r="D41" s="262"/>
      <c r="E41" s="262"/>
      <c r="F41" s="262"/>
      <c r="G41" s="262"/>
      <c r="H41" s="262"/>
      <c r="I41" s="262"/>
      <c r="J41" s="262"/>
      <c r="K41" s="262"/>
      <c r="L41" s="193"/>
    </row>
    <row r="42" spans="1:12" s="73" customFormat="1" ht="25.5">
      <c r="A42" s="260" t="s">
        <v>2</v>
      </c>
      <c r="B42" s="263"/>
      <c r="C42" s="152" t="s">
        <v>237</v>
      </c>
      <c r="D42" s="152" t="s">
        <v>258</v>
      </c>
      <c r="E42" s="152" t="s">
        <v>236</v>
      </c>
      <c r="F42" s="152" t="s">
        <v>238</v>
      </c>
      <c r="G42" s="152" t="s">
        <v>239</v>
      </c>
      <c r="H42" s="152" t="s">
        <v>240</v>
      </c>
      <c r="I42" s="152" t="s">
        <v>241</v>
      </c>
      <c r="J42" s="152" t="s">
        <v>242</v>
      </c>
      <c r="K42" s="152" t="s">
        <v>4</v>
      </c>
      <c r="L42" s="251" t="s">
        <v>166</v>
      </c>
    </row>
    <row r="43" spans="1:12" s="73" customFormat="1">
      <c r="A43" s="222" t="s">
        <v>28</v>
      </c>
      <c r="B43" s="252"/>
      <c r="C43" s="253">
        <v>3</v>
      </c>
      <c r="D43" s="253">
        <v>2</v>
      </c>
      <c r="E43" s="253">
        <v>0</v>
      </c>
      <c r="F43" s="253">
        <v>1</v>
      </c>
      <c r="G43" s="253">
        <v>0</v>
      </c>
      <c r="H43" s="253">
        <v>0</v>
      </c>
      <c r="I43" s="253">
        <v>0</v>
      </c>
      <c r="J43" s="253">
        <v>1</v>
      </c>
      <c r="K43" s="264">
        <f>SUM(C43:J43)</f>
        <v>7</v>
      </c>
      <c r="L43" s="255">
        <f>C43*$C$48+D43*$D$48+E43*$E$48+F43*$F$48+G43*$G$48+H43*$H$48+I43*$I$48+J43*$J$48</f>
        <v>516.25</v>
      </c>
    </row>
    <row r="44" spans="1:12" s="73" customFormat="1">
      <c r="A44" s="222" t="s">
        <v>159</v>
      </c>
      <c r="B44" s="252"/>
      <c r="C44" s="253">
        <v>16</v>
      </c>
      <c r="D44" s="253">
        <v>5</v>
      </c>
      <c r="E44" s="253">
        <v>1</v>
      </c>
      <c r="F44" s="253">
        <v>2</v>
      </c>
      <c r="G44" s="253">
        <v>0</v>
      </c>
      <c r="H44" s="253">
        <v>0</v>
      </c>
      <c r="I44" s="253">
        <v>0</v>
      </c>
      <c r="J44" s="253">
        <v>0</v>
      </c>
      <c r="K44" s="264">
        <f t="shared" ref="K44:K46" si="8">SUM(C44:J44)</f>
        <v>24</v>
      </c>
      <c r="L44" s="255">
        <f>C44*$C$48+D44*$D$48+E44*$E$48+F44*$F$48+G44*$G$48+H44*$H$48+I44*$I$48+J44*$J$48</f>
        <v>36.049999999999997</v>
      </c>
    </row>
    <row r="45" spans="1:12" s="73" customFormat="1">
      <c r="A45" s="222" t="s">
        <v>160</v>
      </c>
      <c r="B45" s="252"/>
      <c r="C45" s="253">
        <v>9</v>
      </c>
      <c r="D45" s="253">
        <v>2</v>
      </c>
      <c r="E45" s="253">
        <v>0</v>
      </c>
      <c r="F45" s="253">
        <v>2</v>
      </c>
      <c r="G45" s="253">
        <v>0</v>
      </c>
      <c r="H45" s="253">
        <v>1</v>
      </c>
      <c r="I45" s="253">
        <v>0</v>
      </c>
      <c r="J45" s="253">
        <v>0</v>
      </c>
      <c r="K45" s="264">
        <f t="shared" si="8"/>
        <v>14</v>
      </c>
      <c r="L45" s="255">
        <f>C45*$C$48+D45*$D$48+E45*$E$48+F45*$F$48+G45*$G$48+H45*$H$48+I45*$I$48+J45*$J$48</f>
        <v>181.55</v>
      </c>
    </row>
    <row r="46" spans="1:12" s="73" customFormat="1">
      <c r="A46" s="222" t="s">
        <v>168</v>
      </c>
      <c r="B46" s="265"/>
      <c r="C46" s="253">
        <v>6</v>
      </c>
      <c r="D46" s="253">
        <v>2</v>
      </c>
      <c r="E46" s="253">
        <v>0</v>
      </c>
      <c r="F46" s="253">
        <v>0</v>
      </c>
      <c r="G46" s="253">
        <v>0</v>
      </c>
      <c r="H46" s="253">
        <v>0</v>
      </c>
      <c r="I46" s="253">
        <v>0</v>
      </c>
      <c r="J46" s="253">
        <v>0</v>
      </c>
      <c r="K46" s="264">
        <f t="shared" si="8"/>
        <v>8</v>
      </c>
      <c r="L46" s="255">
        <f>C46*$C$48+D46*$D$48+E46*$E$48+F46*$F$48+G46*$G$48+H46*$H$48+I46*$I$48+J46*$J$48</f>
        <v>1.4000000000000001</v>
      </c>
    </row>
    <row r="47" spans="1:12" s="73" customFormat="1">
      <c r="A47" s="282" t="s">
        <v>164</v>
      </c>
      <c r="B47" s="283"/>
      <c r="C47" s="264">
        <f>SUM(C43:C46)</f>
        <v>34</v>
      </c>
      <c r="D47" s="264">
        <f t="shared" ref="D47:J47" si="9">SUM(D43:D46)</f>
        <v>11</v>
      </c>
      <c r="E47" s="264">
        <f t="shared" si="9"/>
        <v>1</v>
      </c>
      <c r="F47" s="264">
        <f t="shared" si="9"/>
        <v>5</v>
      </c>
      <c r="G47" s="264">
        <f t="shared" si="9"/>
        <v>0</v>
      </c>
      <c r="H47" s="264">
        <f t="shared" si="9"/>
        <v>1</v>
      </c>
      <c r="I47" s="264">
        <f t="shared" si="9"/>
        <v>0</v>
      </c>
      <c r="J47" s="264">
        <f t="shared" si="9"/>
        <v>1</v>
      </c>
      <c r="K47" s="267">
        <f>SUM(K43:K46)</f>
        <v>53</v>
      </c>
      <c r="L47" s="268"/>
    </row>
    <row r="48" spans="1:12" s="73" customFormat="1" ht="13.5" thickBot="1">
      <c r="A48" s="269" t="s">
        <v>165</v>
      </c>
      <c r="B48" s="270"/>
      <c r="C48" s="51">
        <v>0.05</v>
      </c>
      <c r="D48" s="51">
        <v>0.55000000000000004</v>
      </c>
      <c r="E48" s="51">
        <v>2.5</v>
      </c>
      <c r="F48" s="51">
        <v>15</v>
      </c>
      <c r="G48" s="51">
        <v>62.5</v>
      </c>
      <c r="H48" s="51">
        <v>150</v>
      </c>
      <c r="I48" s="51">
        <v>350</v>
      </c>
      <c r="J48" s="51">
        <v>500</v>
      </c>
      <c r="K48" s="271"/>
      <c r="L48" s="26">
        <f>SUM(L43:L46)</f>
        <v>735.24999999999989</v>
      </c>
    </row>
    <row r="49" spans="1:9" s="73" customFormat="1"/>
    <row r="50" spans="1:9" s="73" customFormat="1" ht="13.5" thickBot="1"/>
    <row r="51" spans="1:9" ht="13.5" thickBot="1">
      <c r="A51" s="248" t="s">
        <v>182</v>
      </c>
      <c r="B51" s="275"/>
      <c r="C51" s="275"/>
      <c r="D51" s="275"/>
      <c r="E51" s="275"/>
      <c r="F51" s="275"/>
      <c r="G51" s="275"/>
      <c r="H51" s="275"/>
      <c r="I51" s="272"/>
    </row>
    <row r="52" spans="1:9" ht="25.5">
      <c r="A52" s="276" t="s">
        <v>2</v>
      </c>
      <c r="B52" s="277"/>
      <c r="C52" s="278" t="s">
        <v>38</v>
      </c>
      <c r="D52" s="278" t="s">
        <v>39</v>
      </c>
      <c r="E52" s="278" t="s">
        <v>40</v>
      </c>
      <c r="F52" s="278" t="s">
        <v>41</v>
      </c>
      <c r="G52" s="278" t="s">
        <v>42</v>
      </c>
      <c r="H52" s="278" t="s">
        <v>43</v>
      </c>
      <c r="I52" s="40" t="s">
        <v>4</v>
      </c>
    </row>
    <row r="53" spans="1:9">
      <c r="A53" s="222" t="s">
        <v>28</v>
      </c>
      <c r="B53" s="252"/>
      <c r="C53" s="253">
        <v>2</v>
      </c>
      <c r="D53" s="253">
        <v>1</v>
      </c>
      <c r="E53" s="253">
        <v>3</v>
      </c>
      <c r="F53" s="253">
        <v>0</v>
      </c>
      <c r="G53" s="253">
        <v>0</v>
      </c>
      <c r="H53" s="253">
        <v>0</v>
      </c>
      <c r="I53" s="279">
        <f t="shared" ref="I53:I57" si="10">SUM(C53:H53)</f>
        <v>6</v>
      </c>
    </row>
    <row r="54" spans="1:9">
      <c r="A54" s="222" t="s">
        <v>159</v>
      </c>
      <c r="B54" s="252"/>
      <c r="C54" s="253">
        <v>6</v>
      </c>
      <c r="D54" s="253">
        <v>3</v>
      </c>
      <c r="E54" s="253">
        <v>9</v>
      </c>
      <c r="F54" s="253">
        <v>0</v>
      </c>
      <c r="G54" s="253">
        <v>3</v>
      </c>
      <c r="H54" s="253">
        <v>2</v>
      </c>
      <c r="I54" s="279">
        <f t="shared" si="10"/>
        <v>23</v>
      </c>
    </row>
    <row r="55" spans="1:9">
      <c r="A55" s="222" t="s">
        <v>160</v>
      </c>
      <c r="B55" s="252"/>
      <c r="C55" s="253">
        <v>3</v>
      </c>
      <c r="D55" s="253">
        <v>3</v>
      </c>
      <c r="E55" s="253">
        <v>2</v>
      </c>
      <c r="F55" s="253">
        <v>0</v>
      </c>
      <c r="G55" s="253">
        <v>0</v>
      </c>
      <c r="H55" s="253">
        <v>2</v>
      </c>
      <c r="I55" s="279">
        <f t="shared" si="10"/>
        <v>10</v>
      </c>
    </row>
    <row r="56" spans="1:9">
      <c r="A56" s="222" t="s">
        <v>42</v>
      </c>
      <c r="B56" s="252"/>
      <c r="C56" s="253">
        <v>4</v>
      </c>
      <c r="D56" s="253">
        <v>3</v>
      </c>
      <c r="E56" s="253">
        <v>1</v>
      </c>
      <c r="F56" s="253">
        <v>0</v>
      </c>
      <c r="G56" s="253">
        <v>1</v>
      </c>
      <c r="H56" s="253">
        <v>0</v>
      </c>
      <c r="I56" s="279">
        <f t="shared" si="10"/>
        <v>9</v>
      </c>
    </row>
    <row r="57" spans="1:9" ht="13.5" thickBot="1">
      <c r="A57" s="287" t="s">
        <v>164</v>
      </c>
      <c r="B57" s="288"/>
      <c r="C57" s="289">
        <f>SUM(C53:C56)</f>
        <v>15</v>
      </c>
      <c r="D57" s="289">
        <f t="shared" ref="D57:H57" si="11">SUM(D53:D56)</f>
        <v>10</v>
      </c>
      <c r="E57" s="289">
        <f t="shared" si="11"/>
        <v>15</v>
      </c>
      <c r="F57" s="289">
        <f t="shared" si="11"/>
        <v>0</v>
      </c>
      <c r="G57" s="289">
        <f t="shared" si="11"/>
        <v>4</v>
      </c>
      <c r="H57" s="289">
        <f t="shared" si="11"/>
        <v>4</v>
      </c>
      <c r="I57" s="280">
        <f t="shared" si="10"/>
        <v>48</v>
      </c>
    </row>
  </sheetData>
  <mergeCells count="41">
    <mergeCell ref="A35:B35"/>
    <mergeCell ref="A32:B32"/>
    <mergeCell ref="A36:B36"/>
    <mergeCell ref="A55:B55"/>
    <mergeCell ref="A52:B52"/>
    <mergeCell ref="A53:B53"/>
    <mergeCell ref="A54:B54"/>
    <mergeCell ref="A56:B56"/>
    <mergeCell ref="A41:L41"/>
    <mergeCell ref="A48:B48"/>
    <mergeCell ref="A42:B42"/>
    <mergeCell ref="A43:B43"/>
    <mergeCell ref="A44:B44"/>
    <mergeCell ref="A45:B45"/>
    <mergeCell ref="A46:B46"/>
    <mergeCell ref="A57:B57"/>
    <mergeCell ref="A9:K9"/>
    <mergeCell ref="A31:L31"/>
    <mergeCell ref="A17:B17"/>
    <mergeCell ref="A18:B18"/>
    <mergeCell ref="A10:B10"/>
    <mergeCell ref="A11:B11"/>
    <mergeCell ref="A47:B47"/>
    <mergeCell ref="A51:I51"/>
    <mergeCell ref="A33:B33"/>
    <mergeCell ref="A34:B34"/>
    <mergeCell ref="A12:B12"/>
    <mergeCell ref="A13:B13"/>
    <mergeCell ref="A14:B14"/>
    <mergeCell ref="A21:L21"/>
    <mergeCell ref="A1:K1"/>
    <mergeCell ref="A7:K7"/>
    <mergeCell ref="A27:B27"/>
    <mergeCell ref="A22:B22"/>
    <mergeCell ref="A23:B23"/>
    <mergeCell ref="A24:B24"/>
    <mergeCell ref="A25:B25"/>
    <mergeCell ref="A26:B26"/>
    <mergeCell ref="A16:B16"/>
    <mergeCell ref="A15:B15"/>
    <mergeCell ref="A28:B28"/>
  </mergeCells>
  <phoneticPr fontId="0" type="noConversion"/>
  <pageMargins left="0.75" right="0.75" top="1" bottom="1" header="0.5" footer="0.5"/>
  <headerFooter alignWithMargins="0"/>
  <ignoredErrors>
    <ignoredError sqref="J11:J16 K33:K35 K36" formula="1"/>
  </ignoredErrors>
  <drawing r:id="rId1"/>
  <legacyDrawing r:id="rId2"/>
</worksheet>
</file>

<file path=xl/worksheets/sheet5.xml><?xml version="1.0" encoding="utf-8"?>
<worksheet xmlns="http://schemas.openxmlformats.org/spreadsheetml/2006/main" xmlns:r="http://schemas.openxmlformats.org/officeDocument/2006/relationships">
  <sheetPr codeName="Sheet9" enableFormatConditionsCalculation="0">
    <tabColor theme="0"/>
  </sheetPr>
  <dimension ref="A1:M44"/>
  <sheetViews>
    <sheetView workbookViewId="0">
      <pane ySplit="7" topLeftCell="A8" activePane="bottomLeft" state="frozen"/>
      <selection pane="bottomLeft" sqref="A1:L1"/>
    </sheetView>
  </sheetViews>
  <sheetFormatPr defaultColWidth="8.85546875" defaultRowHeight="12.75"/>
  <cols>
    <col min="1" max="1" width="39.85546875" style="2" customWidth="1"/>
    <col min="2" max="2" width="22.7109375" style="2" customWidth="1"/>
    <col min="3" max="3" width="20.42578125" style="2" customWidth="1"/>
    <col min="4" max="4" width="22.42578125" style="2" customWidth="1"/>
    <col min="5" max="5" width="13.7109375" style="2" customWidth="1"/>
    <col min="6" max="6" width="16.28515625" style="2" customWidth="1"/>
    <col min="7" max="7" width="16" style="2" customWidth="1"/>
    <col min="8" max="11" width="13.7109375" style="2" customWidth="1"/>
    <col min="12" max="12" width="26" style="2" customWidth="1"/>
    <col min="13" max="13" width="25.7109375" style="2" bestFit="1" customWidth="1"/>
    <col min="14" max="14" width="19.42578125" style="2" bestFit="1" customWidth="1"/>
    <col min="15" max="15" width="9.7109375" style="2" customWidth="1"/>
    <col min="16" max="17" width="8.85546875" style="2"/>
    <col min="18" max="18" width="10.7109375" style="2" customWidth="1"/>
    <col min="19" max="20" width="8.85546875" style="2"/>
    <col min="21" max="21" width="11.140625" style="2" customWidth="1"/>
    <col min="22" max="22" width="11.28515625" style="2" customWidth="1"/>
    <col min="23" max="23" width="11" style="2" customWidth="1"/>
    <col min="24" max="24" width="8.85546875" style="2"/>
    <col min="25" max="25" width="14.28515625" style="2" bestFit="1" customWidth="1"/>
    <col min="26" max="16384" width="8.85546875" style="2"/>
  </cols>
  <sheetData>
    <row r="1" spans="1:12" ht="35.1" customHeight="1" thickBot="1">
      <c r="A1" s="196" t="s">
        <v>230</v>
      </c>
      <c r="B1" s="210" t="s">
        <v>0</v>
      </c>
      <c r="C1" s="210" t="s">
        <v>0</v>
      </c>
      <c r="D1" s="210" t="s">
        <v>0</v>
      </c>
      <c r="E1" s="210" t="s">
        <v>0</v>
      </c>
      <c r="F1" s="210" t="s">
        <v>0</v>
      </c>
      <c r="G1" s="210" t="s">
        <v>0</v>
      </c>
      <c r="H1" s="210" t="s">
        <v>0</v>
      </c>
      <c r="I1" s="210" t="s">
        <v>0</v>
      </c>
      <c r="J1" s="210" t="s">
        <v>0</v>
      </c>
      <c r="K1" s="210" t="s">
        <v>0</v>
      </c>
      <c r="L1" s="211" t="s">
        <v>0</v>
      </c>
    </row>
    <row r="2" spans="1:12" s="10" customFormat="1" ht="15.75" customHeight="1" thickBot="1">
      <c r="A2" s="54"/>
      <c r="B2" s="54"/>
      <c r="C2" s="54"/>
      <c r="D2" s="54"/>
      <c r="E2" s="54"/>
      <c r="F2" s="54"/>
      <c r="G2" s="54"/>
      <c r="H2" s="54"/>
      <c r="I2" s="54"/>
      <c r="J2" s="54"/>
      <c r="K2" s="54"/>
      <c r="L2" s="54"/>
    </row>
    <row r="3" spans="1:12" ht="22.5">
      <c r="A3" s="20"/>
      <c r="B3" s="105"/>
      <c r="C3" s="21"/>
      <c r="D3" s="19" t="s">
        <v>169</v>
      </c>
      <c r="E3" s="80" t="s">
        <v>170</v>
      </c>
    </row>
    <row r="4" spans="1:12" ht="22.5">
      <c r="A4" s="5"/>
      <c r="B4" s="22"/>
      <c r="C4" s="23"/>
      <c r="D4" s="19" t="s">
        <v>169</v>
      </c>
      <c r="E4" s="81" t="s">
        <v>171</v>
      </c>
    </row>
    <row r="5" spans="1:12" ht="23.25" thickBot="1">
      <c r="A5" s="5"/>
      <c r="B5" s="5"/>
      <c r="C5" s="7"/>
      <c r="D5" s="19" t="s">
        <v>169</v>
      </c>
      <c r="E5" s="82" t="s">
        <v>172</v>
      </c>
    </row>
    <row r="6" spans="1:12" ht="13.5" thickBot="1"/>
    <row r="7" spans="1:12" ht="20.25" customHeight="1" thickBot="1">
      <c r="A7" s="201" t="s">
        <v>245</v>
      </c>
      <c r="B7" s="225" t="s">
        <v>44</v>
      </c>
      <c r="C7" s="225" t="s">
        <v>44</v>
      </c>
      <c r="D7" s="225" t="s">
        <v>44</v>
      </c>
      <c r="E7" s="225" t="s">
        <v>44</v>
      </c>
      <c r="F7" s="225" t="s">
        <v>44</v>
      </c>
      <c r="G7" s="225" t="s">
        <v>44</v>
      </c>
      <c r="H7" s="225" t="s">
        <v>44</v>
      </c>
      <c r="I7" s="225" t="s">
        <v>44</v>
      </c>
      <c r="J7" s="225" t="s">
        <v>44</v>
      </c>
      <c r="K7" s="225" t="s">
        <v>44</v>
      </c>
      <c r="L7" s="226" t="s">
        <v>44</v>
      </c>
    </row>
    <row r="8" spans="1:12" s="34" customFormat="1" ht="15" thickBot="1">
      <c r="A8" s="107"/>
      <c r="B8" s="108"/>
      <c r="C8" s="108"/>
      <c r="D8" s="108"/>
      <c r="E8" s="108"/>
      <c r="F8" s="108"/>
      <c r="G8" s="108"/>
      <c r="H8" s="108"/>
      <c r="I8" s="108"/>
      <c r="J8" s="108"/>
      <c r="K8" s="108"/>
      <c r="L8" s="108"/>
    </row>
    <row r="9" spans="1:12" s="35" customFormat="1" ht="13.5" thickBot="1">
      <c r="A9" s="248" t="s">
        <v>179</v>
      </c>
      <c r="B9" s="249"/>
      <c r="C9" s="249"/>
      <c r="D9" s="249"/>
      <c r="E9" s="249"/>
      <c r="F9" s="249"/>
      <c r="G9" s="249"/>
      <c r="H9" s="249"/>
      <c r="I9" s="249"/>
      <c r="J9" s="249"/>
      <c r="K9" s="249"/>
      <c r="L9" s="250"/>
    </row>
    <row r="10" spans="1:12" s="35" customFormat="1" ht="19.5" customHeight="1">
      <c r="A10" s="281" t="s">
        <v>2</v>
      </c>
      <c r="B10" s="152" t="s">
        <v>46</v>
      </c>
      <c r="C10" s="152" t="s">
        <v>47</v>
      </c>
      <c r="D10" s="152" t="s">
        <v>48</v>
      </c>
      <c r="E10" s="152" t="s">
        <v>49</v>
      </c>
      <c r="F10" s="152" t="s">
        <v>50</v>
      </c>
      <c r="G10" s="152" t="s">
        <v>51</v>
      </c>
      <c r="H10" s="152" t="s">
        <v>52</v>
      </c>
      <c r="I10" s="152" t="s">
        <v>53</v>
      </c>
      <c r="J10" s="152" t="s">
        <v>54</v>
      </c>
      <c r="K10" s="152" t="s">
        <v>55</v>
      </c>
      <c r="L10" s="251" t="s">
        <v>4</v>
      </c>
    </row>
    <row r="11" spans="1:12" s="35" customFormat="1">
      <c r="A11" s="177" t="s">
        <v>28</v>
      </c>
      <c r="B11" s="253">
        <v>0</v>
      </c>
      <c r="C11" s="253">
        <v>0</v>
      </c>
      <c r="D11" s="253">
        <v>0</v>
      </c>
      <c r="E11" s="253">
        <v>0</v>
      </c>
      <c r="F11" s="253">
        <v>2</v>
      </c>
      <c r="G11" s="253">
        <v>0</v>
      </c>
      <c r="H11" s="253">
        <v>1</v>
      </c>
      <c r="I11" s="253">
        <v>0</v>
      </c>
      <c r="J11" s="253">
        <v>0</v>
      </c>
      <c r="K11" s="253">
        <v>0</v>
      </c>
      <c r="L11" s="255">
        <f>SUM(B11:K11)</f>
        <v>3</v>
      </c>
    </row>
    <row r="12" spans="1:12" s="35" customFormat="1">
      <c r="A12" s="177" t="s">
        <v>218</v>
      </c>
      <c r="B12" s="253">
        <v>1</v>
      </c>
      <c r="C12" s="253">
        <v>1</v>
      </c>
      <c r="D12" s="253">
        <v>5</v>
      </c>
      <c r="E12" s="253">
        <v>2</v>
      </c>
      <c r="F12" s="253">
        <v>1</v>
      </c>
      <c r="G12" s="253">
        <v>1</v>
      </c>
      <c r="H12" s="253">
        <v>2</v>
      </c>
      <c r="I12" s="253">
        <v>3</v>
      </c>
      <c r="J12" s="253">
        <v>1</v>
      </c>
      <c r="K12" s="253">
        <v>0</v>
      </c>
      <c r="L12" s="255">
        <f>SUM(B12:K12)</f>
        <v>17</v>
      </c>
    </row>
    <row r="13" spans="1:12" s="35" customFormat="1">
      <c r="A13" s="177" t="s">
        <v>219</v>
      </c>
      <c r="B13" s="253">
        <v>0</v>
      </c>
      <c r="C13" s="253">
        <v>0</v>
      </c>
      <c r="D13" s="253">
        <v>1</v>
      </c>
      <c r="E13" s="253">
        <v>0</v>
      </c>
      <c r="F13" s="253">
        <v>0</v>
      </c>
      <c r="G13" s="253">
        <v>0</v>
      </c>
      <c r="H13" s="253">
        <v>1</v>
      </c>
      <c r="I13" s="253">
        <v>4</v>
      </c>
      <c r="J13" s="253">
        <v>0</v>
      </c>
      <c r="K13" s="253">
        <v>1</v>
      </c>
      <c r="L13" s="255">
        <f>SUM(B13:K13)</f>
        <v>7</v>
      </c>
    </row>
    <row r="14" spans="1:12" s="35" customFormat="1">
      <c r="A14" s="177" t="s">
        <v>42</v>
      </c>
      <c r="B14" s="253">
        <v>0</v>
      </c>
      <c r="C14" s="253">
        <v>0</v>
      </c>
      <c r="D14" s="253">
        <v>3</v>
      </c>
      <c r="E14" s="253">
        <v>1</v>
      </c>
      <c r="F14" s="253">
        <v>3</v>
      </c>
      <c r="G14" s="253">
        <v>0</v>
      </c>
      <c r="H14" s="253">
        <v>0</v>
      </c>
      <c r="I14" s="253">
        <v>1</v>
      </c>
      <c r="J14" s="253">
        <v>1</v>
      </c>
      <c r="K14" s="253">
        <v>0</v>
      </c>
      <c r="L14" s="255">
        <f>SUM(B14:K14)</f>
        <v>9</v>
      </c>
    </row>
    <row r="15" spans="1:12" s="35" customFormat="1" ht="13.5" thickBot="1">
      <c r="A15" s="290" t="s">
        <v>163</v>
      </c>
      <c r="B15" s="291">
        <f>SUM(B11:B14)</f>
        <v>1</v>
      </c>
      <c r="C15" s="291">
        <f t="shared" ref="C15:K15" si="0">SUM(C11:C14)</f>
        <v>1</v>
      </c>
      <c r="D15" s="291">
        <f t="shared" si="0"/>
        <v>9</v>
      </c>
      <c r="E15" s="291">
        <f t="shared" si="0"/>
        <v>3</v>
      </c>
      <c r="F15" s="291">
        <f t="shared" si="0"/>
        <v>6</v>
      </c>
      <c r="G15" s="291">
        <f t="shared" si="0"/>
        <v>1</v>
      </c>
      <c r="H15" s="291">
        <f t="shared" si="0"/>
        <v>4</v>
      </c>
      <c r="I15" s="291">
        <f t="shared" si="0"/>
        <v>8</v>
      </c>
      <c r="J15" s="291">
        <f t="shared" si="0"/>
        <v>2</v>
      </c>
      <c r="K15" s="291">
        <f t="shared" si="0"/>
        <v>1</v>
      </c>
      <c r="L15" s="30">
        <f>SUM(B15:K15)</f>
        <v>36</v>
      </c>
    </row>
    <row r="16" spans="1:12" s="35" customFormat="1"/>
    <row r="17" spans="1:12" ht="13.5" thickBot="1"/>
    <row r="18" spans="1:12" s="35" customFormat="1" ht="13.5" thickBot="1">
      <c r="A18" s="248" t="s">
        <v>180</v>
      </c>
      <c r="B18" s="249"/>
      <c r="C18" s="249"/>
      <c r="D18" s="249"/>
      <c r="E18" s="249"/>
      <c r="F18" s="249"/>
      <c r="G18" s="250"/>
    </row>
    <row r="19" spans="1:12" s="35" customFormat="1" ht="25.5">
      <c r="A19" s="281" t="s">
        <v>2</v>
      </c>
      <c r="B19" s="152" t="s">
        <v>246</v>
      </c>
      <c r="C19" s="152" t="s">
        <v>7</v>
      </c>
      <c r="D19" s="152" t="s">
        <v>57</v>
      </c>
      <c r="E19" s="152" t="s">
        <v>58</v>
      </c>
      <c r="F19" s="152" t="s">
        <v>59</v>
      </c>
      <c r="G19" s="251" t="s">
        <v>4</v>
      </c>
    </row>
    <row r="20" spans="1:12" s="35" customFormat="1">
      <c r="A20" s="177" t="s">
        <v>28</v>
      </c>
      <c r="B20" s="253">
        <v>1</v>
      </c>
      <c r="C20" s="253">
        <v>2</v>
      </c>
      <c r="D20" s="253">
        <v>0</v>
      </c>
      <c r="E20" s="253">
        <v>0</v>
      </c>
      <c r="F20" s="253">
        <v>0</v>
      </c>
      <c r="G20" s="255">
        <f>SUM(B20:F20)</f>
        <v>3</v>
      </c>
    </row>
    <row r="21" spans="1:12" s="35" customFormat="1">
      <c r="A21" s="177" t="s">
        <v>218</v>
      </c>
      <c r="B21" s="253">
        <v>12</v>
      </c>
      <c r="C21" s="253">
        <v>3</v>
      </c>
      <c r="D21" s="253">
        <v>1</v>
      </c>
      <c r="E21" s="253">
        <v>0</v>
      </c>
      <c r="F21" s="253">
        <v>0</v>
      </c>
      <c r="G21" s="255">
        <f>SUM(B21:F21)</f>
        <v>16</v>
      </c>
    </row>
    <row r="22" spans="1:12" s="35" customFormat="1">
      <c r="A22" s="177" t="s">
        <v>219</v>
      </c>
      <c r="B22" s="253">
        <v>2</v>
      </c>
      <c r="C22" s="253">
        <v>4</v>
      </c>
      <c r="D22" s="253">
        <v>0</v>
      </c>
      <c r="E22" s="253">
        <v>0</v>
      </c>
      <c r="F22" s="253">
        <v>1</v>
      </c>
      <c r="G22" s="255">
        <f>SUM(B22:F22)</f>
        <v>7</v>
      </c>
    </row>
    <row r="23" spans="1:12" s="35" customFormat="1">
      <c r="A23" s="177" t="s">
        <v>42</v>
      </c>
      <c r="B23" s="253">
        <v>3</v>
      </c>
      <c r="C23" s="253">
        <v>6</v>
      </c>
      <c r="D23" s="253">
        <v>0</v>
      </c>
      <c r="E23" s="253">
        <v>0</v>
      </c>
      <c r="F23" s="253">
        <v>0</v>
      </c>
      <c r="G23" s="255">
        <f>SUM(B23:F23)</f>
        <v>9</v>
      </c>
    </row>
    <row r="24" spans="1:12" s="35" customFormat="1" ht="13.5" thickBot="1">
      <c r="A24" s="290" t="s">
        <v>163</v>
      </c>
      <c r="B24" s="292">
        <f>SUM(B20:B23)</f>
        <v>18</v>
      </c>
      <c r="C24" s="292">
        <f t="shared" ref="C24:F24" si="1">SUM(C20:C23)</f>
        <v>15</v>
      </c>
      <c r="D24" s="292">
        <f t="shared" si="1"/>
        <v>1</v>
      </c>
      <c r="E24" s="292">
        <f t="shared" si="1"/>
        <v>0</v>
      </c>
      <c r="F24" s="292">
        <f t="shared" si="1"/>
        <v>1</v>
      </c>
      <c r="G24" s="30">
        <f>SUM(B24:F24)</f>
        <v>35</v>
      </c>
    </row>
    <row r="25" spans="1:12" s="34" customFormat="1">
      <c r="A25" s="121"/>
      <c r="B25" s="122"/>
      <c r="C25" s="122"/>
      <c r="D25" s="122"/>
      <c r="E25" s="122"/>
      <c r="F25" s="122"/>
      <c r="G25" s="123"/>
    </row>
    <row r="26" spans="1:12" s="34" customFormat="1" ht="13.5" thickBot="1">
      <c r="A26" s="125"/>
      <c r="B26" s="124"/>
      <c r="C26" s="124"/>
      <c r="D26" s="124"/>
      <c r="E26" s="124"/>
      <c r="F26" s="124"/>
      <c r="G26" s="126"/>
    </row>
    <row r="27" spans="1:12" s="112" customFormat="1" ht="13.5" thickBot="1">
      <c r="A27" s="219" t="s">
        <v>256</v>
      </c>
      <c r="B27" s="262"/>
      <c r="C27" s="262"/>
      <c r="D27" s="262"/>
      <c r="E27" s="262"/>
      <c r="F27" s="262"/>
      <c r="G27" s="262"/>
      <c r="H27" s="262"/>
      <c r="I27" s="262"/>
      <c r="J27" s="262"/>
      <c r="K27" s="262"/>
      <c r="L27" s="193"/>
    </row>
    <row r="28" spans="1:12" s="112" customFormat="1" ht="30" customHeight="1">
      <c r="A28" s="293" t="s">
        <v>2</v>
      </c>
      <c r="B28" s="278" t="s">
        <v>247</v>
      </c>
      <c r="C28" s="278" t="s">
        <v>248</v>
      </c>
      <c r="D28" s="278" t="s">
        <v>249</v>
      </c>
      <c r="E28" s="278" t="s">
        <v>250</v>
      </c>
      <c r="F28" s="278" t="s">
        <v>251</v>
      </c>
      <c r="G28" s="278" t="s">
        <v>252</v>
      </c>
      <c r="H28" s="278" t="s">
        <v>253</v>
      </c>
      <c r="I28" s="278" t="s">
        <v>254</v>
      </c>
      <c r="J28" s="278" t="s">
        <v>255</v>
      </c>
      <c r="K28" s="278" t="s">
        <v>4</v>
      </c>
      <c r="L28" s="40" t="s">
        <v>174</v>
      </c>
    </row>
    <row r="29" spans="1:12" s="112" customFormat="1">
      <c r="A29" s="177" t="s">
        <v>28</v>
      </c>
      <c r="B29" s="253">
        <v>1</v>
      </c>
      <c r="C29" s="253">
        <v>0</v>
      </c>
      <c r="D29" s="253">
        <v>1</v>
      </c>
      <c r="E29" s="253">
        <v>0</v>
      </c>
      <c r="F29" s="253">
        <v>0</v>
      </c>
      <c r="G29" s="253">
        <v>0</v>
      </c>
      <c r="H29" s="253">
        <v>0</v>
      </c>
      <c r="I29" s="253">
        <v>1</v>
      </c>
      <c r="J29" s="253">
        <v>0</v>
      </c>
      <c r="K29" s="254">
        <f>SUM(B29:J29)</f>
        <v>3</v>
      </c>
      <c r="L29" s="255">
        <f>B29*$B$34+C29*$C$34+D29*$D$34+E29*$E$34+F29*$F$34+G29*$G$34+H29*$H$34+I29*$I$34+J29*$J$34</f>
        <v>755.05</v>
      </c>
    </row>
    <row r="30" spans="1:12" s="112" customFormat="1" ht="12.75" customHeight="1">
      <c r="A30" s="177" t="s">
        <v>218</v>
      </c>
      <c r="B30" s="253">
        <v>2</v>
      </c>
      <c r="C30" s="253">
        <v>6</v>
      </c>
      <c r="D30" s="253">
        <v>7</v>
      </c>
      <c r="E30" s="253">
        <v>0</v>
      </c>
      <c r="F30" s="253">
        <v>0</v>
      </c>
      <c r="G30" s="253">
        <v>1</v>
      </c>
      <c r="H30" s="253">
        <v>0</v>
      </c>
      <c r="I30" s="253">
        <v>0</v>
      </c>
      <c r="J30" s="253">
        <v>0</v>
      </c>
      <c r="K30" s="254">
        <f>SUM(B30:J30)</f>
        <v>16</v>
      </c>
      <c r="L30" s="255">
        <f t="shared" ref="L30:L32" si="2">B30*$B$34+C30*$C$34+D30*$D$34+E30*$E$34+F30*$F$34+G30*$G$34+H30*$H$34+I30*$I$34+J30*$J$34</f>
        <v>213.4</v>
      </c>
    </row>
    <row r="31" spans="1:12" s="112" customFormat="1" ht="12.75" customHeight="1">
      <c r="A31" s="177" t="s">
        <v>219</v>
      </c>
      <c r="B31" s="253">
        <v>0</v>
      </c>
      <c r="C31" s="253">
        <v>1</v>
      </c>
      <c r="D31" s="253">
        <v>0</v>
      </c>
      <c r="E31" s="253">
        <v>2</v>
      </c>
      <c r="F31" s="253">
        <v>1</v>
      </c>
      <c r="G31" s="253">
        <v>0</v>
      </c>
      <c r="H31" s="253">
        <v>1</v>
      </c>
      <c r="I31" s="253">
        <v>0</v>
      </c>
      <c r="J31" s="253">
        <v>0</v>
      </c>
      <c r="K31" s="254">
        <f>SUM(B31:J31)</f>
        <v>5</v>
      </c>
      <c r="L31" s="255">
        <f t="shared" si="2"/>
        <v>510.55</v>
      </c>
    </row>
    <row r="32" spans="1:12" s="112" customFormat="1" ht="12.75" customHeight="1">
      <c r="A32" s="177" t="s">
        <v>42</v>
      </c>
      <c r="B32" s="253">
        <v>2</v>
      </c>
      <c r="C32" s="253">
        <v>2</v>
      </c>
      <c r="D32" s="253">
        <v>1</v>
      </c>
      <c r="E32" s="253">
        <v>0</v>
      </c>
      <c r="F32" s="253">
        <v>1</v>
      </c>
      <c r="G32" s="253">
        <v>0</v>
      </c>
      <c r="H32" s="253">
        <v>0</v>
      </c>
      <c r="I32" s="253">
        <v>0</v>
      </c>
      <c r="J32" s="253">
        <v>1</v>
      </c>
      <c r="K32" s="254">
        <f>SUM(B32:J32)</f>
        <v>7</v>
      </c>
      <c r="L32" s="255">
        <f t="shared" si="2"/>
        <v>1081.2</v>
      </c>
    </row>
    <row r="33" spans="1:13" s="112" customFormat="1" ht="12.75" customHeight="1">
      <c r="A33" s="294" t="s">
        <v>164</v>
      </c>
      <c r="B33" s="284">
        <f>SUM(B29:B32)</f>
        <v>5</v>
      </c>
      <c r="C33" s="284">
        <f t="shared" ref="C33:J33" si="3">SUM(C29:C32)</f>
        <v>9</v>
      </c>
      <c r="D33" s="284">
        <f t="shared" si="3"/>
        <v>9</v>
      </c>
      <c r="E33" s="284">
        <f t="shared" si="3"/>
        <v>2</v>
      </c>
      <c r="F33" s="284">
        <f t="shared" si="3"/>
        <v>2</v>
      </c>
      <c r="G33" s="284">
        <f t="shared" si="3"/>
        <v>1</v>
      </c>
      <c r="H33" s="284">
        <f t="shared" si="3"/>
        <v>1</v>
      </c>
      <c r="I33" s="284">
        <f t="shared" si="3"/>
        <v>1</v>
      </c>
      <c r="J33" s="284">
        <f t="shared" si="3"/>
        <v>1</v>
      </c>
      <c r="K33" s="16">
        <f>SUM(K29:K32)</f>
        <v>31</v>
      </c>
      <c r="L33" s="25"/>
    </row>
    <row r="34" spans="1:13" s="112" customFormat="1" ht="13.5" thickBot="1">
      <c r="A34" s="52" t="s">
        <v>173</v>
      </c>
      <c r="B34" s="51">
        <v>0.05</v>
      </c>
      <c r="C34" s="51">
        <v>0.55000000000000004</v>
      </c>
      <c r="D34" s="51">
        <v>5</v>
      </c>
      <c r="E34" s="51">
        <v>30</v>
      </c>
      <c r="F34" s="51">
        <v>75</v>
      </c>
      <c r="G34" s="51">
        <v>175</v>
      </c>
      <c r="H34" s="51">
        <v>375</v>
      </c>
      <c r="I34" s="51">
        <v>750</v>
      </c>
      <c r="J34" s="51">
        <v>1000</v>
      </c>
      <c r="K34" s="295"/>
      <c r="L34" s="33">
        <f>SUM(L29:L32)</f>
        <v>2560.1999999999998</v>
      </c>
    </row>
    <row r="35" spans="1:13" s="34" customFormat="1">
      <c r="A35" s="116"/>
      <c r="B35" s="117"/>
      <c r="C35" s="117"/>
      <c r="D35" s="117"/>
      <c r="E35" s="117"/>
      <c r="F35" s="117"/>
      <c r="G35" s="117"/>
      <c r="H35" s="117"/>
      <c r="I35" s="117"/>
      <c r="J35" s="117"/>
      <c r="K35" s="117"/>
      <c r="L35" s="63"/>
      <c r="M35" s="118"/>
    </row>
    <row r="36" spans="1:13" s="34" customFormat="1" ht="15.75" customHeight="1" thickBot="1">
      <c r="A36" s="116"/>
      <c r="B36" s="117"/>
      <c r="C36" s="117"/>
      <c r="D36" s="117"/>
      <c r="E36" s="117"/>
      <c r="F36" s="117"/>
      <c r="G36" s="117"/>
      <c r="H36" s="117"/>
      <c r="I36" s="117"/>
      <c r="J36" s="117"/>
      <c r="K36" s="117"/>
      <c r="L36" s="63"/>
      <c r="M36" s="118"/>
    </row>
    <row r="37" spans="1:13" s="112" customFormat="1" ht="13.5" thickBot="1">
      <c r="A37" s="219" t="s">
        <v>257</v>
      </c>
      <c r="B37" s="262"/>
      <c r="C37" s="262"/>
      <c r="D37" s="262"/>
      <c r="E37" s="262"/>
      <c r="F37" s="262"/>
      <c r="G37" s="262"/>
      <c r="H37" s="262"/>
      <c r="I37" s="262"/>
      <c r="J37" s="262"/>
      <c r="K37" s="262"/>
      <c r="L37" s="193"/>
    </row>
    <row r="38" spans="1:13" s="112" customFormat="1" ht="30" customHeight="1">
      <c r="A38" s="293" t="s">
        <v>2</v>
      </c>
      <c r="B38" s="278" t="s">
        <v>247</v>
      </c>
      <c r="C38" s="278" t="s">
        <v>248</v>
      </c>
      <c r="D38" s="278" t="s">
        <v>249</v>
      </c>
      <c r="E38" s="278" t="s">
        <v>250</v>
      </c>
      <c r="F38" s="278" t="s">
        <v>251</v>
      </c>
      <c r="G38" s="278" t="s">
        <v>252</v>
      </c>
      <c r="H38" s="278" t="s">
        <v>253</v>
      </c>
      <c r="I38" s="278" t="s">
        <v>254</v>
      </c>
      <c r="J38" s="278" t="s">
        <v>255</v>
      </c>
      <c r="K38" s="278" t="s">
        <v>4</v>
      </c>
      <c r="L38" s="40" t="s">
        <v>174</v>
      </c>
    </row>
    <row r="39" spans="1:13" s="112" customFormat="1">
      <c r="A39" s="296" t="s">
        <v>28</v>
      </c>
      <c r="B39" s="253">
        <v>1</v>
      </c>
      <c r="C39" s="253">
        <v>1</v>
      </c>
      <c r="D39" s="253">
        <v>0</v>
      </c>
      <c r="E39" s="253">
        <v>0</v>
      </c>
      <c r="F39" s="253">
        <v>1</v>
      </c>
      <c r="G39" s="253">
        <v>0</v>
      </c>
      <c r="H39" s="253">
        <v>0</v>
      </c>
      <c r="I39" s="253">
        <v>0</v>
      </c>
      <c r="J39" s="253">
        <v>0</v>
      </c>
      <c r="K39" s="254">
        <f>SUM(B39:J39)</f>
        <v>3</v>
      </c>
      <c r="L39" s="255">
        <f>B39*$B$44+C39*$C$44+D39*$D$44+E39*$E$44+F39*$F$44+G39*$G$44+H39*$H$44+I39*$I$44+J39*$J$44</f>
        <v>75.599999999999994</v>
      </c>
    </row>
    <row r="40" spans="1:13" s="112" customFormat="1" ht="12.75" customHeight="1">
      <c r="A40" s="296" t="s">
        <v>159</v>
      </c>
      <c r="B40" s="253">
        <v>4</v>
      </c>
      <c r="C40" s="253">
        <v>6</v>
      </c>
      <c r="D40" s="253">
        <v>5</v>
      </c>
      <c r="E40" s="253">
        <v>0</v>
      </c>
      <c r="F40" s="253">
        <v>0</v>
      </c>
      <c r="G40" s="253">
        <v>0</v>
      </c>
      <c r="H40" s="253">
        <v>0</v>
      </c>
      <c r="I40" s="253">
        <v>0</v>
      </c>
      <c r="J40" s="253">
        <v>0</v>
      </c>
      <c r="K40" s="254">
        <f>SUM(B40:J40)</f>
        <v>15</v>
      </c>
      <c r="L40" s="255">
        <f t="shared" ref="L40:L42" si="4">B40*$B$44+C40*$C$44+D40*$D$44+E40*$E$44+F40*$F$44+G40*$G$44+H40*$H$44+I40*$I$44+J40*$J$44</f>
        <v>28.5</v>
      </c>
    </row>
    <row r="41" spans="1:13" s="112" customFormat="1" ht="12.75" customHeight="1">
      <c r="A41" s="296" t="s">
        <v>160</v>
      </c>
      <c r="B41" s="253">
        <v>0</v>
      </c>
      <c r="C41" s="253">
        <v>3</v>
      </c>
      <c r="D41" s="253">
        <v>0</v>
      </c>
      <c r="E41" s="253">
        <v>1</v>
      </c>
      <c r="F41" s="253">
        <v>0</v>
      </c>
      <c r="G41" s="253">
        <v>0</v>
      </c>
      <c r="H41" s="253">
        <v>1</v>
      </c>
      <c r="I41" s="253">
        <v>0</v>
      </c>
      <c r="J41" s="253">
        <v>0</v>
      </c>
      <c r="K41" s="254">
        <f>SUM(B41:J41)</f>
        <v>5</v>
      </c>
      <c r="L41" s="255">
        <f t="shared" si="4"/>
        <v>406.65</v>
      </c>
    </row>
    <row r="42" spans="1:13" s="112" customFormat="1">
      <c r="A42" s="296" t="s">
        <v>42</v>
      </c>
      <c r="B42" s="253">
        <v>1</v>
      </c>
      <c r="C42" s="253">
        <v>1</v>
      </c>
      <c r="D42" s="253">
        <v>2</v>
      </c>
      <c r="E42" s="253">
        <v>0</v>
      </c>
      <c r="F42" s="253">
        <v>1</v>
      </c>
      <c r="G42" s="253">
        <v>0</v>
      </c>
      <c r="H42" s="253">
        <v>0</v>
      </c>
      <c r="I42" s="253">
        <v>0</v>
      </c>
      <c r="J42" s="253">
        <v>0</v>
      </c>
      <c r="K42" s="254">
        <f>SUM(B42:J42)</f>
        <v>5</v>
      </c>
      <c r="L42" s="255">
        <f t="shared" si="4"/>
        <v>85.6</v>
      </c>
    </row>
    <row r="43" spans="1:13" s="112" customFormat="1" ht="12.75" customHeight="1" thickBot="1">
      <c r="A43" s="294" t="s">
        <v>164</v>
      </c>
      <c r="B43" s="284">
        <f>SUM(B39:B42)</f>
        <v>6</v>
      </c>
      <c r="C43" s="284">
        <f t="shared" ref="C43:J43" si="5">SUM(C39:C42)</f>
        <v>11</v>
      </c>
      <c r="D43" s="284">
        <f t="shared" si="5"/>
        <v>7</v>
      </c>
      <c r="E43" s="284">
        <f t="shared" si="5"/>
        <v>1</v>
      </c>
      <c r="F43" s="284">
        <f t="shared" si="5"/>
        <v>2</v>
      </c>
      <c r="G43" s="284">
        <f t="shared" si="5"/>
        <v>0</v>
      </c>
      <c r="H43" s="284">
        <f t="shared" si="5"/>
        <v>1</v>
      </c>
      <c r="I43" s="284">
        <f t="shared" si="5"/>
        <v>0</v>
      </c>
      <c r="J43" s="284">
        <f t="shared" si="5"/>
        <v>0</v>
      </c>
      <c r="K43" s="16">
        <f>SUM(B43:J43)</f>
        <v>28</v>
      </c>
      <c r="L43" s="297"/>
    </row>
    <row r="44" spans="1:13" s="112" customFormat="1" ht="13.5" thickBot="1">
      <c r="A44" s="52" t="s">
        <v>173</v>
      </c>
      <c r="B44" s="51">
        <v>0.05</v>
      </c>
      <c r="C44" s="51">
        <v>0.55000000000000004</v>
      </c>
      <c r="D44" s="51">
        <v>5</v>
      </c>
      <c r="E44" s="51">
        <v>30</v>
      </c>
      <c r="F44" s="51">
        <v>75</v>
      </c>
      <c r="G44" s="51">
        <v>175</v>
      </c>
      <c r="H44" s="51">
        <v>375</v>
      </c>
      <c r="I44" s="51">
        <v>750</v>
      </c>
      <c r="J44" s="51">
        <v>1000</v>
      </c>
      <c r="K44" s="295"/>
      <c r="L44" s="136">
        <f>SUM(L39:L42)</f>
        <v>596.35</v>
      </c>
    </row>
  </sheetData>
  <mergeCells count="6">
    <mergeCell ref="A27:L27"/>
    <mergeCell ref="A37:L37"/>
    <mergeCell ref="A9:L9"/>
    <mergeCell ref="A18:G18"/>
    <mergeCell ref="A1:L1"/>
    <mergeCell ref="A7:L7"/>
  </mergeCells>
  <phoneticPr fontId="0" type="noConversion"/>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sheetPr codeName="Sheet20" enableFormatConditionsCalculation="0">
    <tabColor theme="0"/>
  </sheetPr>
  <dimension ref="A1:K58"/>
  <sheetViews>
    <sheetView workbookViewId="0">
      <pane ySplit="7" topLeftCell="A8" activePane="bottomLeft" state="frozen"/>
      <selection pane="bottomLeft" sqref="A1:I1"/>
    </sheetView>
  </sheetViews>
  <sheetFormatPr defaultColWidth="8.85546875" defaultRowHeight="12.75"/>
  <cols>
    <col min="1" max="1" width="24.28515625" style="10" customWidth="1"/>
    <col min="2" max="8" width="13.7109375" style="10" customWidth="1"/>
    <col min="9" max="9" width="27.42578125" style="10" bestFit="1" customWidth="1"/>
    <col min="10" max="10" width="13.7109375" style="10" customWidth="1"/>
    <col min="11" max="11" width="28.42578125" style="10" bestFit="1" customWidth="1"/>
    <col min="12" max="16384" width="8.85546875" style="10"/>
  </cols>
  <sheetData>
    <row r="1" spans="1:10" ht="35.1" customHeight="1" thickBot="1">
      <c r="A1" s="196" t="s">
        <v>230</v>
      </c>
      <c r="B1" s="197"/>
      <c r="C1" s="197"/>
      <c r="D1" s="197"/>
      <c r="E1" s="197"/>
      <c r="F1" s="197"/>
      <c r="G1" s="197"/>
      <c r="H1" s="197"/>
      <c r="I1" s="198"/>
      <c r="J1" s="1"/>
    </row>
    <row r="2" spans="1:10" ht="15" customHeight="1" thickBot="1">
      <c r="A2" s="54"/>
      <c r="B2" s="28"/>
      <c r="C2" s="28"/>
      <c r="D2" s="28"/>
      <c r="E2" s="28"/>
      <c r="F2" s="28"/>
      <c r="G2" s="28"/>
      <c r="H2" s="28"/>
      <c r="I2" s="28"/>
      <c r="J2" s="1"/>
    </row>
    <row r="3" spans="1:10" ht="22.5">
      <c r="A3" s="20"/>
      <c r="B3" s="105"/>
      <c r="C3" s="21"/>
      <c r="D3" s="19" t="s">
        <v>169</v>
      </c>
      <c r="E3" s="80" t="s">
        <v>170</v>
      </c>
    </row>
    <row r="4" spans="1:10" ht="22.5">
      <c r="A4" s="5"/>
      <c r="B4" s="22"/>
      <c r="C4" s="23"/>
      <c r="D4" s="19" t="s">
        <v>169</v>
      </c>
      <c r="E4" s="81" t="s">
        <v>171</v>
      </c>
    </row>
    <row r="5" spans="1:10" ht="23.25" thickBot="1">
      <c r="A5" s="5"/>
      <c r="B5" s="5"/>
      <c r="C5" s="7"/>
      <c r="D5" s="19" t="s">
        <v>169</v>
      </c>
      <c r="E5" s="82" t="s">
        <v>172</v>
      </c>
    </row>
    <row r="6" spans="1:10" ht="13.5" thickBot="1"/>
    <row r="7" spans="1:10" ht="22.5" customHeight="1">
      <c r="A7" s="228" t="s">
        <v>60</v>
      </c>
      <c r="B7" s="229"/>
      <c r="C7" s="229"/>
      <c r="D7" s="229"/>
      <c r="E7" s="229"/>
      <c r="F7" s="229"/>
      <c r="G7" s="229"/>
      <c r="H7" s="229"/>
      <c r="I7" s="230"/>
      <c r="J7" s="1"/>
    </row>
    <row r="8" spans="1:10" s="34" customFormat="1" ht="15" thickBot="1">
      <c r="A8" s="107"/>
      <c r="B8" s="106"/>
      <c r="C8" s="106"/>
      <c r="D8" s="106"/>
      <c r="E8" s="106"/>
      <c r="F8" s="106"/>
      <c r="G8" s="106"/>
      <c r="H8" s="106"/>
      <c r="I8" s="106"/>
      <c r="J8" s="28"/>
    </row>
    <row r="9" spans="1:10" ht="13.5" thickBot="1">
      <c r="A9" s="219" t="s">
        <v>61</v>
      </c>
      <c r="B9" s="223" t="s">
        <v>61</v>
      </c>
      <c r="C9" s="223" t="s">
        <v>61</v>
      </c>
      <c r="D9" s="223" t="s">
        <v>61</v>
      </c>
      <c r="E9" s="223" t="s">
        <v>61</v>
      </c>
      <c r="F9" s="223" t="s">
        <v>61</v>
      </c>
      <c r="G9" s="223" t="s">
        <v>61</v>
      </c>
      <c r="H9" s="223" t="s">
        <v>61</v>
      </c>
      <c r="I9" s="220"/>
    </row>
    <row r="10" spans="1:10" ht="30" customHeight="1">
      <c r="A10" s="32" t="s">
        <v>2</v>
      </c>
      <c r="B10" s="12" t="s">
        <v>21</v>
      </c>
      <c r="C10" s="12" t="s">
        <v>22</v>
      </c>
      <c r="D10" s="12" t="s">
        <v>23</v>
      </c>
      <c r="E10" s="12" t="s">
        <v>24</v>
      </c>
      <c r="F10" s="12" t="s">
        <v>25</v>
      </c>
      <c r="G10" s="12" t="s">
        <v>62</v>
      </c>
      <c r="H10" s="12" t="s">
        <v>4</v>
      </c>
      <c r="I10" s="40" t="s">
        <v>176</v>
      </c>
    </row>
    <row r="11" spans="1:10">
      <c r="A11" s="14" t="s">
        <v>63</v>
      </c>
      <c r="B11" s="149">
        <v>9</v>
      </c>
      <c r="C11" s="149">
        <v>0</v>
      </c>
      <c r="D11" s="149">
        <v>1</v>
      </c>
      <c r="E11" s="149">
        <v>2</v>
      </c>
      <c r="F11" s="149">
        <v>0</v>
      </c>
      <c r="G11" s="149">
        <v>0</v>
      </c>
      <c r="H11" s="36">
        <f>SUM(B11:G11)</f>
        <v>12</v>
      </c>
      <c r="I11" s="49">
        <f>B11*B$16+C11*C$16+D11*D$16+E11*E$16+F11*F$16+G11*G$16</f>
        <v>86</v>
      </c>
    </row>
    <row r="12" spans="1:10" ht="12.75" customHeight="1">
      <c r="A12" s="14" t="s">
        <v>64</v>
      </c>
      <c r="B12" s="149">
        <v>12</v>
      </c>
      <c r="C12" s="149">
        <v>5</v>
      </c>
      <c r="D12" s="149">
        <v>2</v>
      </c>
      <c r="E12" s="149">
        <v>3</v>
      </c>
      <c r="F12" s="149">
        <v>0</v>
      </c>
      <c r="G12" s="149">
        <v>0</v>
      </c>
      <c r="H12" s="36">
        <f>SUM(B12:G12)</f>
        <v>22</v>
      </c>
      <c r="I12" s="49">
        <f>B12*B$16+C12*C$16+D12*D$16+E12*E$16+F12*F$16+G12*G$16</f>
        <v>155</v>
      </c>
    </row>
    <row r="13" spans="1:10" ht="12.75" customHeight="1">
      <c r="A13" s="14" t="s">
        <v>65</v>
      </c>
      <c r="B13" s="149">
        <v>2</v>
      </c>
      <c r="C13" s="149">
        <v>0</v>
      </c>
      <c r="D13" s="149">
        <v>0</v>
      </c>
      <c r="E13" s="149">
        <v>0</v>
      </c>
      <c r="F13" s="149">
        <v>0</v>
      </c>
      <c r="G13" s="149">
        <v>0</v>
      </c>
      <c r="H13" s="36">
        <f>SUM(B13:G13)</f>
        <v>2</v>
      </c>
      <c r="I13" s="49">
        <f>B13*B$16+C13*C$16+D13*D$16+E13*E$16+F13*F$16+G13*G$16</f>
        <v>4</v>
      </c>
    </row>
    <row r="14" spans="1:10" ht="12.75" customHeight="1">
      <c r="A14" s="15" t="s">
        <v>66</v>
      </c>
      <c r="B14" s="149">
        <v>7</v>
      </c>
      <c r="C14" s="149">
        <v>2</v>
      </c>
      <c r="D14" s="149">
        <v>0</v>
      </c>
      <c r="E14" s="149">
        <v>0</v>
      </c>
      <c r="F14" s="149">
        <v>0</v>
      </c>
      <c r="G14" s="149">
        <v>0</v>
      </c>
      <c r="H14" s="36">
        <f>SUM(B14:G14)</f>
        <v>9</v>
      </c>
      <c r="I14" s="49">
        <f>B14*B$16+C14*C$16+D14*D$16+E14*E$16+F14*F$16+G14*G$16</f>
        <v>24</v>
      </c>
    </row>
    <row r="15" spans="1:10" ht="12.75" customHeight="1">
      <c r="A15" s="56" t="s">
        <v>175</v>
      </c>
      <c r="B15" s="50">
        <f t="shared" ref="B15:H15" si="0">SUM(B11:B14)</f>
        <v>30</v>
      </c>
      <c r="C15" s="50">
        <f t="shared" si="0"/>
        <v>7</v>
      </c>
      <c r="D15" s="50">
        <f t="shared" si="0"/>
        <v>3</v>
      </c>
      <c r="E15" s="50">
        <f t="shared" si="0"/>
        <v>5</v>
      </c>
      <c r="F15" s="50">
        <f t="shared" si="0"/>
        <v>0</v>
      </c>
      <c r="G15" s="50">
        <f t="shared" si="0"/>
        <v>0</v>
      </c>
      <c r="H15" s="16">
        <f t="shared" si="0"/>
        <v>45</v>
      </c>
      <c r="I15" s="38"/>
    </row>
    <row r="16" spans="1:10" ht="12.75" customHeight="1" thickBot="1">
      <c r="A16" s="58" t="s">
        <v>157</v>
      </c>
      <c r="B16" s="51">
        <v>2</v>
      </c>
      <c r="C16" s="51">
        <v>5</v>
      </c>
      <c r="D16" s="51">
        <v>8</v>
      </c>
      <c r="E16" s="51">
        <v>30</v>
      </c>
      <c r="F16" s="51">
        <v>75</v>
      </c>
      <c r="G16" s="51">
        <v>200</v>
      </c>
      <c r="H16" s="39"/>
      <c r="I16" s="137">
        <f>SUM(I11:I14)</f>
        <v>269</v>
      </c>
    </row>
    <row r="18" spans="1:11" ht="13.5" thickBot="1"/>
    <row r="19" spans="1:11" ht="13.5" thickBot="1">
      <c r="A19" s="219" t="s">
        <v>67</v>
      </c>
      <c r="B19" s="221"/>
      <c r="C19" s="221"/>
      <c r="D19" s="221"/>
      <c r="E19" s="221"/>
      <c r="F19" s="221"/>
      <c r="G19" s="221"/>
      <c r="H19" s="221"/>
      <c r="I19" s="221"/>
      <c r="J19" s="221"/>
      <c r="K19" s="191"/>
    </row>
    <row r="20" spans="1:11" ht="30" customHeight="1">
      <c r="A20" s="32" t="s">
        <v>2</v>
      </c>
      <c r="B20" s="146" t="s">
        <v>234</v>
      </c>
      <c r="C20" s="146" t="s">
        <v>258</v>
      </c>
      <c r="D20" s="146" t="s">
        <v>235</v>
      </c>
      <c r="E20" s="146" t="s">
        <v>259</v>
      </c>
      <c r="F20" s="146" t="s">
        <v>260</v>
      </c>
      <c r="G20" s="146" t="s">
        <v>261</v>
      </c>
      <c r="H20" s="146" t="s">
        <v>262</v>
      </c>
      <c r="I20" s="146" t="s">
        <v>35</v>
      </c>
      <c r="J20" s="12" t="s">
        <v>4</v>
      </c>
      <c r="K20" s="40" t="s">
        <v>177</v>
      </c>
    </row>
    <row r="21" spans="1:11">
      <c r="A21" s="14" t="s">
        <v>63</v>
      </c>
      <c r="B21" s="149">
        <v>11</v>
      </c>
      <c r="C21" s="149">
        <v>0</v>
      </c>
      <c r="D21" s="149">
        <v>0</v>
      </c>
      <c r="E21" s="149">
        <v>0</v>
      </c>
      <c r="F21" s="149">
        <v>1</v>
      </c>
      <c r="G21" s="149">
        <v>0</v>
      </c>
      <c r="H21" s="149">
        <v>0</v>
      </c>
      <c r="I21" s="149">
        <v>0</v>
      </c>
      <c r="J21" s="48">
        <f>SUM(B21:I21)</f>
        <v>12</v>
      </c>
      <c r="K21" s="49">
        <f>B21*B$26+C21*C$26+D21*D$26+E21*E$26+F21*F$26+G21*G$26+H21*$H$26+I21*$I$26</f>
        <v>63.05</v>
      </c>
    </row>
    <row r="22" spans="1:11" ht="12.75" customHeight="1">
      <c r="A22" s="14" t="s">
        <v>64</v>
      </c>
      <c r="B22" s="149">
        <v>3</v>
      </c>
      <c r="C22" s="149">
        <v>10</v>
      </c>
      <c r="D22" s="149">
        <v>3</v>
      </c>
      <c r="E22" s="149">
        <v>2</v>
      </c>
      <c r="F22" s="149">
        <v>1</v>
      </c>
      <c r="G22" s="149">
        <v>0</v>
      </c>
      <c r="H22" s="149">
        <v>0</v>
      </c>
      <c r="I22" s="149">
        <v>0</v>
      </c>
      <c r="J22" s="48">
        <f t="shared" ref="J22:J24" si="1">SUM(B22:I22)</f>
        <v>19</v>
      </c>
      <c r="K22" s="49">
        <f t="shared" ref="K22:K24" si="2">B22*B$26+C22*C$26+D22*D$26+E22*E$26+F22*F$26+G22*G$26+H22*$H$26+I22*$I$26</f>
        <v>105.65</v>
      </c>
    </row>
    <row r="23" spans="1:11" ht="12.75" customHeight="1">
      <c r="A23" s="14" t="s">
        <v>65</v>
      </c>
      <c r="B23" s="149">
        <v>1</v>
      </c>
      <c r="C23" s="149">
        <v>0</v>
      </c>
      <c r="D23" s="149">
        <v>1</v>
      </c>
      <c r="E23" s="149">
        <v>0</v>
      </c>
      <c r="F23" s="149">
        <v>0</v>
      </c>
      <c r="G23" s="149">
        <v>0</v>
      </c>
      <c r="H23" s="149">
        <v>0</v>
      </c>
      <c r="I23" s="149">
        <v>0</v>
      </c>
      <c r="J23" s="48">
        <f t="shared" si="1"/>
        <v>2</v>
      </c>
      <c r="K23" s="49">
        <f t="shared" si="2"/>
        <v>2.5499999999999998</v>
      </c>
    </row>
    <row r="24" spans="1:11" ht="12.75" customHeight="1">
      <c r="A24" s="14" t="s">
        <v>66</v>
      </c>
      <c r="B24" s="149">
        <v>2</v>
      </c>
      <c r="C24" s="149">
        <v>1</v>
      </c>
      <c r="D24" s="149">
        <v>4</v>
      </c>
      <c r="E24" s="149">
        <v>1</v>
      </c>
      <c r="F24" s="149">
        <v>0</v>
      </c>
      <c r="G24" s="149">
        <v>0</v>
      </c>
      <c r="H24" s="149">
        <v>0</v>
      </c>
      <c r="I24" s="149">
        <v>0</v>
      </c>
      <c r="J24" s="48">
        <f t="shared" si="1"/>
        <v>8</v>
      </c>
      <c r="K24" s="49">
        <f t="shared" si="2"/>
        <v>25.65</v>
      </c>
    </row>
    <row r="25" spans="1:11" ht="12.75" customHeight="1">
      <c r="A25" s="55" t="s">
        <v>175</v>
      </c>
      <c r="B25" s="50">
        <f t="shared" ref="B25:G25" si="3">SUM(B21:B24)</f>
        <v>17</v>
      </c>
      <c r="C25" s="50">
        <f t="shared" si="3"/>
        <v>11</v>
      </c>
      <c r="D25" s="50">
        <f t="shared" si="3"/>
        <v>8</v>
      </c>
      <c r="E25" s="50">
        <f t="shared" si="3"/>
        <v>3</v>
      </c>
      <c r="F25" s="50">
        <f t="shared" si="3"/>
        <v>2</v>
      </c>
      <c r="G25" s="50">
        <f t="shared" si="3"/>
        <v>0</v>
      </c>
      <c r="H25" s="50">
        <f t="shared" ref="H25:I25" si="4">SUM(H21:H24)</f>
        <v>0</v>
      </c>
      <c r="I25" s="50">
        <f t="shared" si="4"/>
        <v>0</v>
      </c>
      <c r="J25" s="16">
        <f>SUM(J21:J24)</f>
        <v>41</v>
      </c>
      <c r="K25" s="25"/>
    </row>
    <row r="26" spans="1:11" ht="12.75" customHeight="1" thickBot="1">
      <c r="A26" s="58" t="s">
        <v>157</v>
      </c>
      <c r="B26" s="51">
        <v>0.05</v>
      </c>
      <c r="C26" s="51">
        <v>0.55000000000000004</v>
      </c>
      <c r="D26" s="51">
        <v>2.5</v>
      </c>
      <c r="E26" s="51">
        <v>15</v>
      </c>
      <c r="F26" s="51">
        <v>62.5</v>
      </c>
      <c r="G26" s="51">
        <v>150</v>
      </c>
      <c r="H26" s="51">
        <v>350</v>
      </c>
      <c r="I26" s="51">
        <v>500</v>
      </c>
      <c r="J26" s="42"/>
      <c r="K26" s="137">
        <f>SUM(K21:K24)</f>
        <v>196.9</v>
      </c>
    </row>
    <row r="28" spans="1:11" ht="13.5" thickBot="1"/>
    <row r="29" spans="1:11" ht="13.5" thickBot="1">
      <c r="A29" s="219" t="s">
        <v>68</v>
      </c>
      <c r="B29" s="223" t="s">
        <v>68</v>
      </c>
      <c r="C29" s="223" t="s">
        <v>68</v>
      </c>
      <c r="D29" s="223" t="s">
        <v>68</v>
      </c>
      <c r="E29" s="223" t="s">
        <v>68</v>
      </c>
      <c r="F29" s="223" t="s">
        <v>68</v>
      </c>
      <c r="G29" s="223" t="s">
        <v>68</v>
      </c>
      <c r="H29" s="223" t="s">
        <v>68</v>
      </c>
      <c r="I29" s="224" t="s">
        <v>68</v>
      </c>
    </row>
    <row r="30" spans="1:11" ht="30" customHeight="1">
      <c r="A30" s="96" t="s">
        <v>2</v>
      </c>
      <c r="B30" s="97" t="s">
        <v>69</v>
      </c>
      <c r="C30" s="97" t="s">
        <v>70</v>
      </c>
      <c r="D30" s="97" t="s">
        <v>71</v>
      </c>
      <c r="E30" s="146" t="s">
        <v>263</v>
      </c>
      <c r="F30" s="146" t="s">
        <v>264</v>
      </c>
      <c r="G30" s="97" t="s">
        <v>42</v>
      </c>
      <c r="H30" s="97" t="s">
        <v>73</v>
      </c>
      <c r="I30" s="13" t="s">
        <v>4</v>
      </c>
    </row>
    <row r="31" spans="1:11">
      <c r="A31" s="14" t="s">
        <v>63</v>
      </c>
      <c r="B31" s="149">
        <v>9</v>
      </c>
      <c r="C31" s="149">
        <v>2</v>
      </c>
      <c r="D31" s="149">
        <v>0</v>
      </c>
      <c r="E31" s="149">
        <v>0</v>
      </c>
      <c r="F31" s="149">
        <v>1</v>
      </c>
      <c r="G31" s="149">
        <v>0</v>
      </c>
      <c r="H31" s="149">
        <v>0</v>
      </c>
      <c r="I31" s="44">
        <f>SUM(B31:H31)</f>
        <v>12</v>
      </c>
    </row>
    <row r="32" spans="1:11" ht="12.75" customHeight="1">
      <c r="A32" s="14" t="s">
        <v>64</v>
      </c>
      <c r="B32" s="149">
        <v>11</v>
      </c>
      <c r="C32" s="149">
        <v>6</v>
      </c>
      <c r="D32" s="149">
        <v>1</v>
      </c>
      <c r="E32" s="149">
        <v>0</v>
      </c>
      <c r="F32" s="149">
        <v>1</v>
      </c>
      <c r="G32" s="149">
        <v>0</v>
      </c>
      <c r="H32" s="149">
        <v>1</v>
      </c>
      <c r="I32" s="44">
        <f>SUM(B32:H32)</f>
        <v>20</v>
      </c>
    </row>
    <row r="33" spans="1:10" ht="12.75" customHeight="1">
      <c r="A33" s="14" t="s">
        <v>65</v>
      </c>
      <c r="B33" s="149">
        <v>1</v>
      </c>
      <c r="C33" s="149">
        <v>1</v>
      </c>
      <c r="D33" s="149">
        <v>0</v>
      </c>
      <c r="E33" s="149">
        <v>0</v>
      </c>
      <c r="F33" s="149">
        <v>0</v>
      </c>
      <c r="G33" s="149">
        <v>0</v>
      </c>
      <c r="H33" s="149">
        <v>0</v>
      </c>
      <c r="I33" s="44">
        <f>SUM(B33:H33)</f>
        <v>2</v>
      </c>
    </row>
    <row r="34" spans="1:10" ht="12.75" customHeight="1">
      <c r="A34" s="14" t="s">
        <v>66</v>
      </c>
      <c r="B34" s="149">
        <v>0</v>
      </c>
      <c r="C34" s="149">
        <v>5</v>
      </c>
      <c r="D34" s="149">
        <v>1</v>
      </c>
      <c r="E34" s="149">
        <v>0</v>
      </c>
      <c r="F34" s="149">
        <v>0</v>
      </c>
      <c r="G34" s="149">
        <v>1</v>
      </c>
      <c r="H34" s="149">
        <v>1</v>
      </c>
      <c r="I34" s="44">
        <f>SUM(B34:H34)</f>
        <v>8</v>
      </c>
    </row>
    <row r="35" spans="1:10" ht="13.5" thickBot="1">
      <c r="A35" s="59" t="s">
        <v>175</v>
      </c>
      <c r="B35" s="53">
        <f>SUM(B31:B34)</f>
        <v>21</v>
      </c>
      <c r="C35" s="53">
        <f t="shared" ref="C35:H35" si="5">SUM(C31:C34)</f>
        <v>14</v>
      </c>
      <c r="D35" s="53">
        <f t="shared" si="5"/>
        <v>2</v>
      </c>
      <c r="E35" s="53">
        <f t="shared" si="5"/>
        <v>0</v>
      </c>
      <c r="F35" s="53">
        <f t="shared" si="5"/>
        <v>2</v>
      </c>
      <c r="G35" s="53">
        <f t="shared" si="5"/>
        <v>1</v>
      </c>
      <c r="H35" s="53">
        <f t="shared" si="5"/>
        <v>2</v>
      </c>
      <c r="I35" s="30">
        <f>SUM(B35:H35)</f>
        <v>42</v>
      </c>
    </row>
    <row r="37" spans="1:10" ht="13.5" thickBot="1"/>
    <row r="38" spans="1:10" ht="13.5" thickBot="1">
      <c r="A38" s="219" t="s">
        <v>74</v>
      </c>
      <c r="B38" s="223" t="s">
        <v>74</v>
      </c>
      <c r="C38" s="223" t="s">
        <v>74</v>
      </c>
      <c r="D38" s="223" t="s">
        <v>74</v>
      </c>
      <c r="E38" s="223" t="s">
        <v>74</v>
      </c>
      <c r="F38" s="223" t="s">
        <v>74</v>
      </c>
      <c r="G38" s="223" t="s">
        <v>74</v>
      </c>
      <c r="H38" s="224" t="s">
        <v>74</v>
      </c>
    </row>
    <row r="39" spans="1:10" ht="30" customHeight="1">
      <c r="A39" s="96" t="s">
        <v>2</v>
      </c>
      <c r="B39" s="146" t="s">
        <v>265</v>
      </c>
      <c r="C39" s="146" t="s">
        <v>266</v>
      </c>
      <c r="D39" s="146" t="s">
        <v>267</v>
      </c>
      <c r="E39" s="146" t="s">
        <v>268</v>
      </c>
      <c r="F39" s="97" t="s">
        <v>75</v>
      </c>
      <c r="G39" s="97" t="s">
        <v>76</v>
      </c>
      <c r="H39" s="13" t="s">
        <v>4</v>
      </c>
    </row>
    <row r="40" spans="1:10">
      <c r="A40" s="14" t="s">
        <v>63</v>
      </c>
      <c r="B40" s="149">
        <v>6</v>
      </c>
      <c r="C40" s="149">
        <v>3</v>
      </c>
      <c r="D40" s="149">
        <v>1</v>
      </c>
      <c r="E40" s="149">
        <v>1</v>
      </c>
      <c r="F40" s="149">
        <v>0</v>
      </c>
      <c r="G40" s="149">
        <v>0</v>
      </c>
      <c r="H40" s="44">
        <f>SUM(B40:G40)</f>
        <v>11</v>
      </c>
    </row>
    <row r="41" spans="1:10" ht="12.75" customHeight="1">
      <c r="A41" s="14" t="s">
        <v>64</v>
      </c>
      <c r="B41" s="149">
        <v>5</v>
      </c>
      <c r="C41" s="149">
        <v>8</v>
      </c>
      <c r="D41" s="149">
        <v>4</v>
      </c>
      <c r="E41" s="149">
        <v>0</v>
      </c>
      <c r="F41" s="149">
        <v>0</v>
      </c>
      <c r="G41" s="149">
        <v>3</v>
      </c>
      <c r="H41" s="44">
        <f>SUM(B41:G41)</f>
        <v>20</v>
      </c>
    </row>
    <row r="42" spans="1:10" ht="12.75" customHeight="1">
      <c r="A42" s="14" t="s">
        <v>65</v>
      </c>
      <c r="B42" s="149">
        <v>1</v>
      </c>
      <c r="C42" s="149">
        <v>0</v>
      </c>
      <c r="D42" s="149">
        <v>1</v>
      </c>
      <c r="E42" s="149">
        <v>0</v>
      </c>
      <c r="F42" s="149">
        <v>0</v>
      </c>
      <c r="G42" s="149">
        <v>0</v>
      </c>
      <c r="H42" s="44">
        <f>SUM(B42:G42)</f>
        <v>2</v>
      </c>
    </row>
    <row r="43" spans="1:10" ht="12.75" customHeight="1">
      <c r="A43" s="14" t="s">
        <v>66</v>
      </c>
      <c r="B43" s="149">
        <v>1</v>
      </c>
      <c r="C43" s="149">
        <v>4</v>
      </c>
      <c r="D43" s="149">
        <v>0</v>
      </c>
      <c r="E43" s="149">
        <v>0</v>
      </c>
      <c r="F43" s="149">
        <v>0</v>
      </c>
      <c r="G43" s="149">
        <v>1</v>
      </c>
      <c r="H43" s="44">
        <f>SUM(B43:G43)</f>
        <v>6</v>
      </c>
    </row>
    <row r="44" spans="1:10" ht="12.75" customHeight="1">
      <c r="A44" s="56" t="s">
        <v>175</v>
      </c>
      <c r="B44" s="22">
        <f t="shared" ref="B44:G44" si="6">SUM(B40:B43)</f>
        <v>13</v>
      </c>
      <c r="C44" s="22">
        <f t="shared" si="6"/>
        <v>15</v>
      </c>
      <c r="D44" s="22">
        <f t="shared" si="6"/>
        <v>6</v>
      </c>
      <c r="E44" s="22">
        <f t="shared" si="6"/>
        <v>1</v>
      </c>
      <c r="F44" s="22">
        <f t="shared" si="6"/>
        <v>0</v>
      </c>
      <c r="G44" s="37">
        <f t="shared" si="6"/>
        <v>4</v>
      </c>
      <c r="H44" s="29">
        <f>SUM(B44:G44)</f>
        <v>39</v>
      </c>
    </row>
    <row r="45" spans="1:10" ht="12.75" customHeight="1" thickBot="1">
      <c r="A45" s="58" t="s">
        <v>157</v>
      </c>
      <c r="B45" s="51">
        <v>2.5</v>
      </c>
      <c r="C45" s="51">
        <v>6.5</v>
      </c>
      <c r="D45" s="51">
        <v>9.5</v>
      </c>
      <c r="E45" s="51">
        <v>12.5</v>
      </c>
      <c r="F45" s="51">
        <v>14</v>
      </c>
      <c r="G45" s="45"/>
      <c r="H45" s="46"/>
    </row>
    <row r="46" spans="1:10" ht="12.75" customHeight="1">
      <c r="A46" s="4"/>
      <c r="B46" s="5"/>
      <c r="C46" s="5"/>
      <c r="D46" s="5"/>
      <c r="E46" s="5"/>
      <c r="F46" s="5"/>
      <c r="G46" s="5"/>
      <c r="H46" s="3"/>
    </row>
    <row r="47" spans="1:10" ht="12.75" customHeight="1" thickBot="1">
      <c r="A47" s="4"/>
      <c r="B47" s="5"/>
      <c r="C47" s="5"/>
      <c r="D47" s="5"/>
      <c r="E47" s="5"/>
      <c r="F47" s="5"/>
      <c r="G47" s="5"/>
      <c r="H47" s="3"/>
    </row>
    <row r="48" spans="1:10" ht="13.5" thickBot="1">
      <c r="A48" s="219" t="s">
        <v>77</v>
      </c>
      <c r="B48" s="223" t="s">
        <v>77</v>
      </c>
      <c r="C48" s="223" t="s">
        <v>77</v>
      </c>
      <c r="D48" s="223" t="s">
        <v>77</v>
      </c>
      <c r="E48" s="223" t="s">
        <v>77</v>
      </c>
      <c r="F48" s="223" t="s">
        <v>77</v>
      </c>
      <c r="G48" s="223" t="s">
        <v>77</v>
      </c>
      <c r="H48" s="223" t="s">
        <v>77</v>
      </c>
      <c r="I48" s="223" t="s">
        <v>77</v>
      </c>
      <c r="J48" s="224" t="s">
        <v>77</v>
      </c>
    </row>
    <row r="49" spans="1:10" ht="30" customHeight="1">
      <c r="A49" s="96" t="s">
        <v>2</v>
      </c>
      <c r="B49" s="146" t="s">
        <v>269</v>
      </c>
      <c r="C49" s="146" t="s">
        <v>270</v>
      </c>
      <c r="D49" s="146" t="s">
        <v>271</v>
      </c>
      <c r="E49" s="146" t="s">
        <v>272</v>
      </c>
      <c r="F49" s="146" t="s">
        <v>273</v>
      </c>
      <c r="G49" s="146" t="s">
        <v>274</v>
      </c>
      <c r="H49" s="97" t="s">
        <v>78</v>
      </c>
      <c r="I49" s="97" t="s">
        <v>76</v>
      </c>
      <c r="J49" s="13" t="s">
        <v>4</v>
      </c>
    </row>
    <row r="50" spans="1:10">
      <c r="A50" s="14" t="s">
        <v>63</v>
      </c>
      <c r="B50" s="149">
        <v>2</v>
      </c>
      <c r="C50" s="149">
        <v>1</v>
      </c>
      <c r="D50" s="149">
        <v>1</v>
      </c>
      <c r="E50" s="149">
        <v>2</v>
      </c>
      <c r="F50" s="149">
        <v>0</v>
      </c>
      <c r="G50" s="149">
        <v>1</v>
      </c>
      <c r="H50" s="149">
        <v>0</v>
      </c>
      <c r="I50" s="149">
        <v>4</v>
      </c>
      <c r="J50" s="44">
        <f>SUM(B50:I50)</f>
        <v>11</v>
      </c>
    </row>
    <row r="51" spans="1:10" ht="12.75" customHeight="1">
      <c r="A51" s="14" t="s">
        <v>64</v>
      </c>
      <c r="B51" s="149">
        <v>3</v>
      </c>
      <c r="C51" s="149">
        <v>1</v>
      </c>
      <c r="D51" s="149">
        <v>5</v>
      </c>
      <c r="E51" s="149">
        <v>2</v>
      </c>
      <c r="F51" s="149">
        <v>0</v>
      </c>
      <c r="G51" s="149">
        <v>0</v>
      </c>
      <c r="H51" s="149">
        <v>4</v>
      </c>
      <c r="I51" s="149">
        <v>3</v>
      </c>
      <c r="J51" s="44">
        <f>SUM(B51:I51)</f>
        <v>18</v>
      </c>
    </row>
    <row r="52" spans="1:10" ht="12.75" customHeight="1">
      <c r="A52" s="14" t="s">
        <v>65</v>
      </c>
      <c r="B52" s="149">
        <v>0</v>
      </c>
      <c r="C52" s="149">
        <v>0</v>
      </c>
      <c r="D52" s="149">
        <v>2</v>
      </c>
      <c r="E52" s="149">
        <v>0</v>
      </c>
      <c r="F52" s="149">
        <v>0</v>
      </c>
      <c r="G52" s="149">
        <v>0</v>
      </c>
      <c r="H52" s="149">
        <v>0</v>
      </c>
      <c r="I52" s="149">
        <v>0</v>
      </c>
      <c r="J52" s="44">
        <f>SUM(B52:I52)</f>
        <v>2</v>
      </c>
    </row>
    <row r="53" spans="1:10" ht="12.75" customHeight="1">
      <c r="A53" s="14" t="s">
        <v>66</v>
      </c>
      <c r="B53" s="149">
        <v>2</v>
      </c>
      <c r="C53" s="149">
        <v>0</v>
      </c>
      <c r="D53" s="149">
        <v>0</v>
      </c>
      <c r="E53" s="149">
        <v>1</v>
      </c>
      <c r="F53" s="149">
        <v>0</v>
      </c>
      <c r="G53" s="149">
        <v>0</v>
      </c>
      <c r="H53" s="149">
        <v>2</v>
      </c>
      <c r="I53" s="149">
        <v>1</v>
      </c>
      <c r="J53" s="44">
        <f>SUM(B53:I53)</f>
        <v>6</v>
      </c>
    </row>
    <row r="54" spans="1:10" ht="13.5" thickBot="1">
      <c r="A54" s="57" t="s">
        <v>175</v>
      </c>
      <c r="B54" s="53">
        <f>SUM(B50:B53)</f>
        <v>7</v>
      </c>
      <c r="C54" s="53">
        <f t="shared" ref="C54:I54" si="7">SUM(C50:C53)</f>
        <v>2</v>
      </c>
      <c r="D54" s="53">
        <f t="shared" si="7"/>
        <v>8</v>
      </c>
      <c r="E54" s="53">
        <f t="shared" si="7"/>
        <v>5</v>
      </c>
      <c r="F54" s="53">
        <f t="shared" si="7"/>
        <v>0</v>
      </c>
      <c r="G54" s="53">
        <f t="shared" si="7"/>
        <v>1</v>
      </c>
      <c r="H54" s="53">
        <f t="shared" si="7"/>
        <v>6</v>
      </c>
      <c r="I54" s="53">
        <f t="shared" si="7"/>
        <v>8</v>
      </c>
      <c r="J54" s="30">
        <f>SUM(J50:J53)</f>
        <v>37</v>
      </c>
    </row>
    <row r="55" spans="1:10" ht="30" customHeight="1">
      <c r="A55" s="204"/>
      <c r="B55" s="204"/>
      <c r="C55" s="204"/>
      <c r="D55" s="204"/>
      <c r="E55" s="204"/>
      <c r="F55" s="204"/>
      <c r="G55" s="204"/>
      <c r="H55" s="204"/>
      <c r="I55" s="234"/>
      <c r="J55" s="11"/>
    </row>
    <row r="56" spans="1:10">
      <c r="A56" s="231"/>
      <c r="B56" s="231"/>
      <c r="C56" s="231"/>
      <c r="D56" s="231"/>
      <c r="E56" s="231"/>
      <c r="F56" s="231"/>
      <c r="G56" s="231"/>
      <c r="H56" s="231"/>
      <c r="I56" s="232"/>
      <c r="J56" s="5"/>
    </row>
    <row r="57" spans="1:10">
      <c r="A57" s="233"/>
      <c r="B57" s="233"/>
      <c r="C57" s="233"/>
      <c r="D57" s="233"/>
      <c r="E57" s="233"/>
      <c r="F57" s="233"/>
      <c r="G57" s="233"/>
      <c r="H57" s="233"/>
      <c r="I57" s="233"/>
      <c r="J57" s="6"/>
    </row>
    <row r="58" spans="1:10">
      <c r="A58" s="233"/>
      <c r="B58" s="233"/>
      <c r="C58" s="233"/>
      <c r="D58" s="233"/>
      <c r="E58" s="233"/>
      <c r="F58" s="233"/>
      <c r="G58" s="233"/>
      <c r="H58" s="233"/>
      <c r="I58" s="233"/>
      <c r="J58" s="6"/>
    </row>
  </sheetData>
  <mergeCells count="11">
    <mergeCell ref="A58:I58"/>
    <mergeCell ref="A29:I29"/>
    <mergeCell ref="A55:I55"/>
    <mergeCell ref="A57:I57"/>
    <mergeCell ref="A38:H38"/>
    <mergeCell ref="A48:J48"/>
    <mergeCell ref="A1:I1"/>
    <mergeCell ref="A7:I7"/>
    <mergeCell ref="A9:I9"/>
    <mergeCell ref="A56:I56"/>
    <mergeCell ref="A19:K19"/>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31" enableFormatConditionsCalculation="0">
    <tabColor theme="0"/>
  </sheetPr>
  <dimension ref="A1:L24"/>
  <sheetViews>
    <sheetView workbookViewId="0">
      <pane ySplit="7" topLeftCell="A8" activePane="bottomLeft" state="frozen"/>
      <selection pane="bottomLeft" sqref="A1:K1"/>
    </sheetView>
  </sheetViews>
  <sheetFormatPr defaultColWidth="8.85546875" defaultRowHeight="12.75"/>
  <cols>
    <col min="1" max="1" width="23" style="10" customWidth="1"/>
    <col min="2" max="2" width="13.7109375" style="10" customWidth="1"/>
    <col min="3" max="3" width="19.140625" style="10" customWidth="1"/>
    <col min="4" max="4" width="23" style="10" bestFit="1" customWidth="1"/>
    <col min="5" max="5" width="25.28515625" style="10" customWidth="1"/>
    <col min="6" max="6" width="17.7109375" style="10" bestFit="1" customWidth="1"/>
    <col min="7" max="7" width="13.7109375" style="10" customWidth="1"/>
    <col min="8" max="8" width="18.42578125" style="10" customWidth="1"/>
    <col min="9" max="10" width="13.7109375" style="10" customWidth="1"/>
    <col min="11" max="11" width="22.140625" style="10" bestFit="1" customWidth="1"/>
    <col min="12" max="12" width="12.7109375" style="10" customWidth="1"/>
    <col min="13" max="13" width="18.7109375" style="10" bestFit="1" customWidth="1"/>
    <col min="14" max="14" width="19.42578125" style="10" customWidth="1"/>
    <col min="15" max="15" width="18.28515625" style="10" customWidth="1"/>
    <col min="16" max="16" width="21" style="10" customWidth="1"/>
    <col min="17" max="17" width="10.7109375" style="10" customWidth="1"/>
    <col min="18" max="18" width="13.42578125" style="10" customWidth="1"/>
    <col min="19" max="20" width="8.85546875" style="10"/>
    <col min="21" max="21" width="13.140625" style="10" customWidth="1"/>
    <col min="22" max="22" width="8.85546875" style="10"/>
    <col min="23" max="23" width="10.85546875" style="10" customWidth="1"/>
    <col min="24" max="24" width="11.85546875" style="10" customWidth="1"/>
    <col min="25" max="16384" width="8.85546875" style="10"/>
  </cols>
  <sheetData>
    <row r="1" spans="1:12" ht="37.5" customHeight="1" thickBot="1">
      <c r="A1" s="196" t="s">
        <v>230</v>
      </c>
      <c r="B1" s="210" t="s">
        <v>0</v>
      </c>
      <c r="C1" s="210" t="s">
        <v>0</v>
      </c>
      <c r="D1" s="210" t="s">
        <v>0</v>
      </c>
      <c r="E1" s="210" t="s">
        <v>0</v>
      </c>
      <c r="F1" s="210" t="s">
        <v>0</v>
      </c>
      <c r="G1" s="210" t="s">
        <v>0</v>
      </c>
      <c r="H1" s="210" t="s">
        <v>0</v>
      </c>
      <c r="I1" s="210" t="s">
        <v>0</v>
      </c>
      <c r="J1" s="210" t="s">
        <v>0</v>
      </c>
      <c r="K1" s="211" t="s">
        <v>0</v>
      </c>
    </row>
    <row r="2" spans="1:12" ht="15.75" thickBot="1">
      <c r="A2" s="54"/>
      <c r="B2" s="54"/>
      <c r="C2" s="54"/>
      <c r="D2" s="54"/>
      <c r="E2" s="54"/>
      <c r="F2" s="54"/>
      <c r="G2" s="54"/>
      <c r="H2" s="54"/>
      <c r="I2" s="54"/>
      <c r="J2" s="54"/>
      <c r="K2" s="54"/>
    </row>
    <row r="3" spans="1:12" ht="22.5">
      <c r="A3" s="20"/>
      <c r="B3" s="105"/>
      <c r="C3" s="21"/>
      <c r="D3" s="19" t="s">
        <v>169</v>
      </c>
      <c r="E3" s="80" t="s">
        <v>170</v>
      </c>
    </row>
    <row r="4" spans="1:12" ht="22.5">
      <c r="A4" s="5"/>
      <c r="B4" s="22"/>
      <c r="C4" s="23"/>
      <c r="D4" s="19" t="s">
        <v>169</v>
      </c>
      <c r="E4" s="81" t="s">
        <v>171</v>
      </c>
    </row>
    <row r="5" spans="1:12" ht="23.25" thickBot="1">
      <c r="A5" s="5"/>
      <c r="B5" s="5"/>
      <c r="C5" s="7"/>
      <c r="D5" s="19" t="s">
        <v>169</v>
      </c>
      <c r="E5" s="82" t="s">
        <v>172</v>
      </c>
    </row>
    <row r="6" spans="1:12" ht="16.5" customHeight="1" thickBot="1"/>
    <row r="7" spans="1:12" ht="22.5" customHeight="1" thickBot="1">
      <c r="A7" s="201" t="s">
        <v>79</v>
      </c>
      <c r="B7" s="225" t="s">
        <v>79</v>
      </c>
      <c r="C7" s="225" t="s">
        <v>79</v>
      </c>
      <c r="D7" s="225" t="s">
        <v>79</v>
      </c>
      <c r="E7" s="225" t="s">
        <v>79</v>
      </c>
      <c r="F7" s="225" t="s">
        <v>79</v>
      </c>
      <c r="G7" s="225" t="s">
        <v>79</v>
      </c>
      <c r="H7" s="225" t="s">
        <v>79</v>
      </c>
      <c r="I7" s="225" t="s">
        <v>79</v>
      </c>
      <c r="J7" s="225" t="s">
        <v>79</v>
      </c>
      <c r="K7" s="226" t="s">
        <v>79</v>
      </c>
    </row>
    <row r="8" spans="1:12" s="34" customFormat="1" ht="15" thickBot="1">
      <c r="A8" s="107"/>
      <c r="B8" s="108"/>
      <c r="C8" s="108"/>
      <c r="D8" s="108"/>
      <c r="E8" s="108"/>
      <c r="F8" s="108"/>
      <c r="G8" s="108"/>
      <c r="H8" s="108"/>
      <c r="I8" s="108"/>
      <c r="J8" s="108"/>
      <c r="K8" s="108"/>
    </row>
    <row r="9" spans="1:12" s="73" customFormat="1" ht="13.5" thickBot="1">
      <c r="A9" s="248" t="s">
        <v>224</v>
      </c>
      <c r="B9" s="262"/>
      <c r="C9" s="262"/>
      <c r="D9" s="262"/>
      <c r="E9" s="262"/>
      <c r="F9" s="262"/>
      <c r="G9" s="262"/>
      <c r="H9" s="262"/>
      <c r="I9" s="262"/>
      <c r="J9" s="262"/>
      <c r="K9" s="262"/>
      <c r="L9" s="193"/>
    </row>
    <row r="10" spans="1:12" s="73" customFormat="1" ht="63.75">
      <c r="A10" s="298" t="s">
        <v>2</v>
      </c>
      <c r="B10" s="299" t="s">
        <v>275</v>
      </c>
      <c r="C10" s="299" t="s">
        <v>80</v>
      </c>
      <c r="D10" s="299" t="s">
        <v>81</v>
      </c>
      <c r="E10" s="299" t="s">
        <v>82</v>
      </c>
      <c r="F10" s="299" t="s">
        <v>83</v>
      </c>
      <c r="G10" s="299" t="s">
        <v>84</v>
      </c>
      <c r="H10" s="299" t="s">
        <v>85</v>
      </c>
      <c r="I10" s="299" t="s">
        <v>86</v>
      </c>
      <c r="J10" s="299" t="s">
        <v>10</v>
      </c>
      <c r="K10" s="299" t="s">
        <v>87</v>
      </c>
      <c r="L10" s="300" t="s">
        <v>4</v>
      </c>
    </row>
    <row r="11" spans="1:12" s="73" customFormat="1">
      <c r="A11" s="177" t="s">
        <v>28</v>
      </c>
      <c r="B11" s="253">
        <v>1</v>
      </c>
      <c r="C11" s="253">
        <v>0</v>
      </c>
      <c r="D11" s="253">
        <v>0</v>
      </c>
      <c r="E11" s="253">
        <v>0</v>
      </c>
      <c r="F11" s="253">
        <v>0</v>
      </c>
      <c r="G11" s="253">
        <v>0</v>
      </c>
      <c r="H11" s="253">
        <v>2</v>
      </c>
      <c r="I11" s="253">
        <v>0</v>
      </c>
      <c r="J11" s="253">
        <v>2</v>
      </c>
      <c r="K11" s="253">
        <v>0</v>
      </c>
      <c r="L11" s="255">
        <f>SUM(B11:K11)</f>
        <v>5</v>
      </c>
    </row>
    <row r="12" spans="1:12" s="73" customFormat="1">
      <c r="A12" s="177" t="s">
        <v>218</v>
      </c>
      <c r="B12" s="253">
        <v>10</v>
      </c>
      <c r="C12" s="253">
        <v>0</v>
      </c>
      <c r="D12" s="253">
        <v>0</v>
      </c>
      <c r="E12" s="253">
        <v>1</v>
      </c>
      <c r="F12" s="253">
        <v>2</v>
      </c>
      <c r="G12" s="253">
        <v>4</v>
      </c>
      <c r="H12" s="253">
        <v>4</v>
      </c>
      <c r="I12" s="253">
        <v>4</v>
      </c>
      <c r="J12" s="253">
        <v>5</v>
      </c>
      <c r="K12" s="253">
        <v>1</v>
      </c>
      <c r="L12" s="255">
        <f t="shared" ref="L12:L14" si="0">SUM(B12:K12)</f>
        <v>31</v>
      </c>
    </row>
    <row r="13" spans="1:12" s="73" customFormat="1">
      <c r="A13" s="177" t="s">
        <v>219</v>
      </c>
      <c r="B13" s="253">
        <v>3</v>
      </c>
      <c r="C13" s="253">
        <v>0</v>
      </c>
      <c r="D13" s="253">
        <v>0</v>
      </c>
      <c r="E13" s="253">
        <v>2</v>
      </c>
      <c r="F13" s="253">
        <v>4</v>
      </c>
      <c r="G13" s="253">
        <v>5</v>
      </c>
      <c r="H13" s="253">
        <v>4</v>
      </c>
      <c r="I13" s="253">
        <v>1</v>
      </c>
      <c r="J13" s="253">
        <v>0</v>
      </c>
      <c r="K13" s="253">
        <v>0</v>
      </c>
      <c r="L13" s="255">
        <f t="shared" si="0"/>
        <v>19</v>
      </c>
    </row>
    <row r="14" spans="1:12" s="73" customFormat="1">
      <c r="A14" s="177" t="s">
        <v>42</v>
      </c>
      <c r="B14" s="253">
        <v>1</v>
      </c>
      <c r="C14" s="253">
        <v>1</v>
      </c>
      <c r="D14" s="253">
        <v>0</v>
      </c>
      <c r="E14" s="253">
        <v>0</v>
      </c>
      <c r="F14" s="253">
        <v>1</v>
      </c>
      <c r="G14" s="253">
        <v>1</v>
      </c>
      <c r="H14" s="253">
        <v>5</v>
      </c>
      <c r="I14" s="253">
        <v>4</v>
      </c>
      <c r="J14" s="253">
        <v>0</v>
      </c>
      <c r="K14" s="253">
        <v>2</v>
      </c>
      <c r="L14" s="255">
        <f t="shared" si="0"/>
        <v>15</v>
      </c>
    </row>
    <row r="15" spans="1:12" s="73" customFormat="1" ht="13.5" thickBot="1">
      <c r="A15" s="301" t="s">
        <v>175</v>
      </c>
      <c r="B15" s="289">
        <f t="shared" ref="B15:L15" si="1">SUM(B11:B14)</f>
        <v>15</v>
      </c>
      <c r="C15" s="289">
        <f t="shared" si="1"/>
        <v>1</v>
      </c>
      <c r="D15" s="289">
        <f t="shared" si="1"/>
        <v>0</v>
      </c>
      <c r="E15" s="289">
        <f t="shared" si="1"/>
        <v>3</v>
      </c>
      <c r="F15" s="289">
        <f t="shared" si="1"/>
        <v>7</v>
      </c>
      <c r="G15" s="289">
        <f t="shared" si="1"/>
        <v>10</v>
      </c>
      <c r="H15" s="289">
        <f t="shared" si="1"/>
        <v>15</v>
      </c>
      <c r="I15" s="289">
        <f t="shared" si="1"/>
        <v>9</v>
      </c>
      <c r="J15" s="289">
        <f t="shared" si="1"/>
        <v>7</v>
      </c>
      <c r="K15" s="289">
        <f t="shared" si="1"/>
        <v>3</v>
      </c>
      <c r="L15" s="43">
        <f t="shared" si="1"/>
        <v>70</v>
      </c>
    </row>
    <row r="16" spans="1:12" s="73" customFormat="1"/>
    <row r="17" spans="1:11" ht="13.5" thickBot="1"/>
    <row r="18" spans="1:11" ht="13.5" thickBot="1">
      <c r="A18" s="248" t="s">
        <v>225</v>
      </c>
      <c r="B18" s="262"/>
      <c r="C18" s="262"/>
      <c r="D18" s="262"/>
      <c r="E18" s="262"/>
      <c r="F18" s="262"/>
      <c r="G18" s="262"/>
      <c r="H18" s="262"/>
      <c r="I18" s="193"/>
      <c r="J18" s="79"/>
      <c r="K18" s="6"/>
    </row>
    <row r="19" spans="1:11" ht="38.25" customHeight="1">
      <c r="A19" s="281" t="s">
        <v>2</v>
      </c>
      <c r="B19" s="302" t="s">
        <v>87</v>
      </c>
      <c r="C19" s="302" t="s">
        <v>226</v>
      </c>
      <c r="D19" s="302" t="s">
        <v>227</v>
      </c>
      <c r="E19" s="302" t="s">
        <v>89</v>
      </c>
      <c r="F19" s="302" t="s">
        <v>276</v>
      </c>
      <c r="G19" s="302" t="s">
        <v>277</v>
      </c>
      <c r="H19" s="302" t="s">
        <v>10</v>
      </c>
      <c r="I19" s="251" t="s">
        <v>4</v>
      </c>
      <c r="J19" s="79"/>
      <c r="K19" s="6"/>
    </row>
    <row r="20" spans="1:11">
      <c r="A20" s="177" t="s">
        <v>28</v>
      </c>
      <c r="B20" s="253">
        <v>1</v>
      </c>
      <c r="C20" s="253">
        <v>1</v>
      </c>
      <c r="D20" s="253">
        <v>0</v>
      </c>
      <c r="E20" s="253">
        <v>0</v>
      </c>
      <c r="F20" s="253">
        <v>4</v>
      </c>
      <c r="G20" s="253">
        <v>0</v>
      </c>
      <c r="H20" s="253">
        <v>0</v>
      </c>
      <c r="I20" s="279">
        <f t="shared" ref="I20:I23" si="2">SUM(B20:H20)</f>
        <v>6</v>
      </c>
      <c r="J20" s="73"/>
    </row>
    <row r="21" spans="1:11">
      <c r="A21" s="177" t="s">
        <v>218</v>
      </c>
      <c r="B21" s="253">
        <v>1</v>
      </c>
      <c r="C21" s="253">
        <v>14</v>
      </c>
      <c r="D21" s="253">
        <v>5</v>
      </c>
      <c r="E21" s="253">
        <v>2</v>
      </c>
      <c r="F21" s="253">
        <v>5</v>
      </c>
      <c r="G21" s="253">
        <v>2</v>
      </c>
      <c r="H21" s="253">
        <v>0</v>
      </c>
      <c r="I21" s="279">
        <f t="shared" si="2"/>
        <v>29</v>
      </c>
      <c r="J21" s="73"/>
    </row>
    <row r="22" spans="1:11">
      <c r="A22" s="177" t="s">
        <v>219</v>
      </c>
      <c r="B22" s="253">
        <v>1</v>
      </c>
      <c r="C22" s="253">
        <v>2</v>
      </c>
      <c r="D22" s="253">
        <v>7</v>
      </c>
      <c r="E22" s="253">
        <v>1</v>
      </c>
      <c r="F22" s="253">
        <v>2</v>
      </c>
      <c r="G22" s="253">
        <v>3</v>
      </c>
      <c r="H22" s="253">
        <v>1</v>
      </c>
      <c r="I22" s="279">
        <f t="shared" si="2"/>
        <v>17</v>
      </c>
      <c r="J22" s="73"/>
    </row>
    <row r="23" spans="1:11">
      <c r="A23" s="177" t="s">
        <v>42</v>
      </c>
      <c r="B23" s="253">
        <v>2</v>
      </c>
      <c r="C23" s="253">
        <v>4</v>
      </c>
      <c r="D23" s="253">
        <v>3</v>
      </c>
      <c r="E23" s="253">
        <v>2</v>
      </c>
      <c r="F23" s="253">
        <v>1</v>
      </c>
      <c r="G23" s="253">
        <v>0</v>
      </c>
      <c r="H23" s="253">
        <v>0</v>
      </c>
      <c r="I23" s="279">
        <f t="shared" si="2"/>
        <v>12</v>
      </c>
      <c r="J23" s="73"/>
    </row>
    <row r="24" spans="1:11" ht="13.5" thickBot="1">
      <c r="A24" s="98" t="s">
        <v>175</v>
      </c>
      <c r="B24" s="291">
        <f t="shared" ref="B24:I24" si="3">SUM(B20:B23)</f>
        <v>5</v>
      </c>
      <c r="C24" s="291">
        <f t="shared" si="3"/>
        <v>21</v>
      </c>
      <c r="D24" s="291">
        <f t="shared" si="3"/>
        <v>15</v>
      </c>
      <c r="E24" s="291">
        <f t="shared" si="3"/>
        <v>5</v>
      </c>
      <c r="F24" s="291">
        <f t="shared" si="3"/>
        <v>12</v>
      </c>
      <c r="G24" s="291">
        <f t="shared" si="3"/>
        <v>5</v>
      </c>
      <c r="H24" s="291">
        <f t="shared" si="3"/>
        <v>1</v>
      </c>
      <c r="I24" s="43">
        <f t="shared" si="3"/>
        <v>64</v>
      </c>
      <c r="J24" s="73"/>
    </row>
  </sheetData>
  <mergeCells count="4">
    <mergeCell ref="A18:I18"/>
    <mergeCell ref="A1:K1"/>
    <mergeCell ref="A7:K7"/>
    <mergeCell ref="A9:L9"/>
  </mergeCells>
  <phoneticPr fontId="0" type="noConversion"/>
  <pageMargins left="0.75" right="0.75" top="1" bottom="1" header="0.5" footer="0.5"/>
  <headerFooter alignWithMargins="0"/>
  <legacyDrawing r:id="rId1"/>
</worksheet>
</file>

<file path=xl/worksheets/sheet8.xml><?xml version="1.0" encoding="utf-8"?>
<worksheet xmlns="http://schemas.openxmlformats.org/spreadsheetml/2006/main" xmlns:r="http://schemas.openxmlformats.org/officeDocument/2006/relationships">
  <sheetPr codeName="Sheet38" enableFormatConditionsCalculation="0">
    <tabColor theme="0"/>
  </sheetPr>
  <dimension ref="A1:G50"/>
  <sheetViews>
    <sheetView workbookViewId="0">
      <pane ySplit="7" topLeftCell="A8" activePane="bottomLeft" state="frozen"/>
      <selection pane="bottomLeft" sqref="A1:E1"/>
    </sheetView>
  </sheetViews>
  <sheetFormatPr defaultColWidth="8.85546875" defaultRowHeight="12.75"/>
  <cols>
    <col min="1" max="1" width="26" style="10" customWidth="1"/>
    <col min="2" max="3" width="18.42578125" style="10" customWidth="1"/>
    <col min="4" max="4" width="20.42578125" style="10" customWidth="1"/>
    <col min="5" max="5" width="22.28515625" style="10" customWidth="1"/>
    <col min="6" max="7" width="13.7109375" style="10" customWidth="1"/>
    <col min="8" max="16384" width="8.85546875" style="10"/>
  </cols>
  <sheetData>
    <row r="1" spans="1:6" ht="35.25" customHeight="1" thickBot="1">
      <c r="A1" s="196" t="s">
        <v>231</v>
      </c>
      <c r="B1" s="237"/>
      <c r="C1" s="237"/>
      <c r="D1" s="237"/>
      <c r="E1" s="238"/>
      <c r="F1" s="1"/>
    </row>
    <row r="2" spans="1:6" ht="18" customHeight="1" thickBot="1">
      <c r="A2" s="61"/>
      <c r="B2" s="62"/>
      <c r="C2" s="62"/>
      <c r="D2" s="62"/>
      <c r="E2" s="62"/>
      <c r="F2" s="1"/>
    </row>
    <row r="3" spans="1:6" ht="22.5">
      <c r="A3" s="20"/>
      <c r="B3" s="105"/>
      <c r="C3" s="21"/>
      <c r="D3" s="19" t="s">
        <v>169</v>
      </c>
      <c r="E3" s="80" t="s">
        <v>170</v>
      </c>
      <c r="F3" s="1"/>
    </row>
    <row r="4" spans="1:6" ht="22.5">
      <c r="A4" s="5"/>
      <c r="B4" s="22"/>
      <c r="C4" s="23"/>
      <c r="D4" s="19" t="s">
        <v>169</v>
      </c>
      <c r="E4" s="81" t="s">
        <v>171</v>
      </c>
      <c r="F4" s="1"/>
    </row>
    <row r="5" spans="1:6" ht="23.25" thickBot="1">
      <c r="A5" s="5"/>
      <c r="B5" s="5"/>
      <c r="C5" s="7"/>
      <c r="D5" s="19" t="s">
        <v>169</v>
      </c>
      <c r="E5" s="82" t="s">
        <v>172</v>
      </c>
      <c r="F5" s="1"/>
    </row>
    <row r="6" spans="1:6" ht="17.25" customHeight="1" thickBot="1">
      <c r="A6" s="61"/>
      <c r="B6" s="62"/>
      <c r="C6" s="62"/>
      <c r="D6" s="62"/>
      <c r="E6" s="62"/>
      <c r="F6" s="1"/>
    </row>
    <row r="7" spans="1:6" ht="33.75" customHeight="1" thickBot="1">
      <c r="A7" s="201" t="s">
        <v>90</v>
      </c>
      <c r="B7" s="225"/>
      <c r="C7" s="225"/>
      <c r="D7" s="225"/>
      <c r="E7" s="226"/>
      <c r="F7" s="1"/>
    </row>
    <row r="8" spans="1:6" s="34" customFormat="1" ht="15" thickBot="1">
      <c r="A8" s="107"/>
      <c r="B8" s="108"/>
      <c r="C8" s="108"/>
      <c r="D8" s="108"/>
      <c r="E8" s="108"/>
      <c r="F8" s="28"/>
    </row>
    <row r="9" spans="1:6" s="73" customFormat="1" ht="13.5" thickBot="1">
      <c r="A9" s="219" t="s">
        <v>183</v>
      </c>
      <c r="B9" s="303"/>
      <c r="C9" s="303"/>
      <c r="D9" s="303"/>
      <c r="E9" s="303"/>
      <c r="F9" s="304"/>
    </row>
    <row r="10" spans="1:6" s="73" customFormat="1" ht="25.5">
      <c r="A10" s="293" t="s">
        <v>2</v>
      </c>
      <c r="B10" s="278" t="s">
        <v>92</v>
      </c>
      <c r="C10" s="278" t="s">
        <v>278</v>
      </c>
      <c r="D10" s="278" t="s">
        <v>279</v>
      </c>
      <c r="E10" s="278" t="s">
        <v>42</v>
      </c>
      <c r="F10" s="40" t="s">
        <v>4</v>
      </c>
    </row>
    <row r="11" spans="1:6" s="73" customFormat="1">
      <c r="A11" s="177" t="s">
        <v>28</v>
      </c>
      <c r="B11" s="253">
        <v>1</v>
      </c>
      <c r="C11" s="253">
        <v>1</v>
      </c>
      <c r="D11" s="253">
        <v>1</v>
      </c>
      <c r="E11" s="253">
        <v>0</v>
      </c>
      <c r="F11" s="279">
        <f>SUM(B11:E11)</f>
        <v>3</v>
      </c>
    </row>
    <row r="12" spans="1:6" s="73" customFormat="1">
      <c r="A12" s="177" t="s">
        <v>218</v>
      </c>
      <c r="B12" s="253">
        <v>8</v>
      </c>
      <c r="C12" s="253">
        <v>1</v>
      </c>
      <c r="D12" s="253">
        <v>1</v>
      </c>
      <c r="E12" s="253">
        <v>1</v>
      </c>
      <c r="F12" s="279">
        <f t="shared" ref="F12:F14" si="0">SUM(B12:E12)</f>
        <v>11</v>
      </c>
    </row>
    <row r="13" spans="1:6" s="73" customFormat="1">
      <c r="A13" s="177" t="s">
        <v>219</v>
      </c>
      <c r="B13" s="253">
        <v>0</v>
      </c>
      <c r="C13" s="253">
        <v>2</v>
      </c>
      <c r="D13" s="253">
        <v>3</v>
      </c>
      <c r="E13" s="253">
        <v>0</v>
      </c>
      <c r="F13" s="279">
        <f t="shared" si="0"/>
        <v>5</v>
      </c>
    </row>
    <row r="14" spans="1:6" s="73" customFormat="1">
      <c r="A14" s="177" t="s">
        <v>42</v>
      </c>
      <c r="B14" s="253">
        <v>1</v>
      </c>
      <c r="C14" s="253">
        <v>1</v>
      </c>
      <c r="D14" s="253">
        <v>1</v>
      </c>
      <c r="E14" s="253">
        <v>0</v>
      </c>
      <c r="F14" s="279">
        <f t="shared" si="0"/>
        <v>3</v>
      </c>
    </row>
    <row r="15" spans="1:6" s="73" customFormat="1" ht="13.5" thickBot="1">
      <c r="A15" s="301" t="s">
        <v>175</v>
      </c>
      <c r="B15" s="289">
        <f>SUM(B11:B14)</f>
        <v>10</v>
      </c>
      <c r="C15" s="289">
        <f>SUM(C11:C14)</f>
        <v>5</v>
      </c>
      <c r="D15" s="289">
        <f>SUM(D11:D14)</f>
        <v>6</v>
      </c>
      <c r="E15" s="289">
        <f>SUM(E11:E14)</f>
        <v>1</v>
      </c>
      <c r="F15" s="305">
        <f>SUM(F11:F14)</f>
        <v>22</v>
      </c>
    </row>
    <row r="16" spans="1:6" s="73" customFormat="1"/>
    <row r="17" spans="1:6" s="73" customFormat="1" ht="13.5" thickBot="1"/>
    <row r="18" spans="1:6" s="73" customFormat="1" ht="13.5" thickBot="1">
      <c r="A18" s="219" t="s">
        <v>208</v>
      </c>
      <c r="B18" s="303"/>
      <c r="C18" s="303"/>
      <c r="D18" s="303"/>
      <c r="E18" s="303"/>
      <c r="F18" s="304"/>
    </row>
    <row r="19" spans="1:6" s="73" customFormat="1" ht="25.5">
      <c r="A19" s="293" t="s">
        <v>2</v>
      </c>
      <c r="B19" s="278" t="s">
        <v>92</v>
      </c>
      <c r="C19" s="278" t="s">
        <v>278</v>
      </c>
      <c r="D19" s="278" t="s">
        <v>279</v>
      </c>
      <c r="E19" s="278" t="s">
        <v>42</v>
      </c>
      <c r="F19" s="40" t="s">
        <v>4</v>
      </c>
    </row>
    <row r="20" spans="1:6" s="73" customFormat="1">
      <c r="A20" s="177" t="s">
        <v>28</v>
      </c>
      <c r="B20" s="306">
        <v>0.33333333333333331</v>
      </c>
      <c r="C20" s="306">
        <v>0.33333333333333331</v>
      </c>
      <c r="D20" s="306">
        <v>0.33333333333333331</v>
      </c>
      <c r="E20" s="306">
        <v>0</v>
      </c>
      <c r="F20" s="307">
        <f>SUM(B20:E20)</f>
        <v>1</v>
      </c>
    </row>
    <row r="21" spans="1:6" s="73" customFormat="1">
      <c r="A21" s="177" t="s">
        <v>218</v>
      </c>
      <c r="B21" s="306">
        <v>0.72727272727272729</v>
      </c>
      <c r="C21" s="306">
        <v>9.0909090909090912E-2</v>
      </c>
      <c r="D21" s="306">
        <v>9.0909090909090912E-2</v>
      </c>
      <c r="E21" s="306">
        <v>9.0909090909090912E-2</v>
      </c>
      <c r="F21" s="307">
        <f t="shared" ref="F21:F23" si="1">SUM(B21:E21)</f>
        <v>1</v>
      </c>
    </row>
    <row r="22" spans="1:6" s="73" customFormat="1">
      <c r="A22" s="177" t="s">
        <v>219</v>
      </c>
      <c r="B22" s="306">
        <v>0</v>
      </c>
      <c r="C22" s="306">
        <v>0.4</v>
      </c>
      <c r="D22" s="306">
        <v>0.6</v>
      </c>
      <c r="E22" s="306">
        <v>0</v>
      </c>
      <c r="F22" s="307">
        <f t="shared" si="1"/>
        <v>1</v>
      </c>
    </row>
    <row r="23" spans="1:6" s="73" customFormat="1" ht="13.5" thickBot="1">
      <c r="A23" s="309" t="s">
        <v>42</v>
      </c>
      <c r="B23" s="310">
        <v>0.33333333333333331</v>
      </c>
      <c r="C23" s="310">
        <v>0.33333333333333331</v>
      </c>
      <c r="D23" s="310">
        <v>0.33333333333333331</v>
      </c>
      <c r="E23" s="310">
        <v>0</v>
      </c>
      <c r="F23" s="308">
        <f t="shared" si="1"/>
        <v>1</v>
      </c>
    </row>
    <row r="24" spans="1:6" s="73" customFormat="1"/>
    <row r="25" spans="1:6" ht="13.5" thickBot="1"/>
    <row r="26" spans="1:6" s="73" customFormat="1" ht="13.5" thickBot="1">
      <c r="A26" s="219" t="s">
        <v>184</v>
      </c>
      <c r="B26" s="223" t="s">
        <v>93</v>
      </c>
      <c r="C26" s="223" t="s">
        <v>93</v>
      </c>
      <c r="D26" s="223" t="s">
        <v>93</v>
      </c>
      <c r="E26" s="223" t="s">
        <v>93</v>
      </c>
      <c r="F26" s="224" t="s">
        <v>93</v>
      </c>
    </row>
    <row r="27" spans="1:6" s="73" customFormat="1" ht="25.5">
      <c r="A27" s="293" t="s">
        <v>2</v>
      </c>
      <c r="B27" s="278" t="s">
        <v>94</v>
      </c>
      <c r="C27" s="278" t="s">
        <v>95</v>
      </c>
      <c r="D27" s="278" t="s">
        <v>96</v>
      </c>
      <c r="E27" s="278" t="s">
        <v>87</v>
      </c>
      <c r="F27" s="40" t="s">
        <v>4</v>
      </c>
    </row>
    <row r="28" spans="1:6" s="73" customFormat="1">
      <c r="A28" s="177" t="s">
        <v>28</v>
      </c>
      <c r="B28" s="253">
        <v>1</v>
      </c>
      <c r="C28" s="253">
        <v>1</v>
      </c>
      <c r="D28" s="253">
        <v>1</v>
      </c>
      <c r="E28" s="253">
        <v>0</v>
      </c>
      <c r="F28" s="279">
        <f>SUM(B28:E28)</f>
        <v>3</v>
      </c>
    </row>
    <row r="29" spans="1:6" s="73" customFormat="1">
      <c r="A29" s="177" t="s">
        <v>218</v>
      </c>
      <c r="B29" s="253">
        <v>0</v>
      </c>
      <c r="C29" s="253">
        <v>6</v>
      </c>
      <c r="D29" s="253">
        <v>4</v>
      </c>
      <c r="E29" s="253">
        <v>1</v>
      </c>
      <c r="F29" s="279">
        <f>SUM(B29:E29)</f>
        <v>11</v>
      </c>
    </row>
    <row r="30" spans="1:6" s="73" customFormat="1">
      <c r="A30" s="177" t="s">
        <v>219</v>
      </c>
      <c r="B30" s="253">
        <v>1</v>
      </c>
      <c r="C30" s="253">
        <v>2</v>
      </c>
      <c r="D30" s="253">
        <v>2</v>
      </c>
      <c r="E30" s="253">
        <v>0</v>
      </c>
      <c r="F30" s="279">
        <f>SUM(B30:E30)</f>
        <v>5</v>
      </c>
    </row>
    <row r="31" spans="1:6" s="73" customFormat="1">
      <c r="A31" s="177" t="s">
        <v>42</v>
      </c>
      <c r="B31" s="253">
        <v>1</v>
      </c>
      <c r="C31" s="253">
        <v>0</v>
      </c>
      <c r="D31" s="253">
        <v>2</v>
      </c>
      <c r="E31" s="253">
        <v>1</v>
      </c>
      <c r="F31" s="279">
        <f>SUM(B31:E31)</f>
        <v>4</v>
      </c>
    </row>
    <row r="32" spans="1:6" s="73" customFormat="1" ht="13.5" thickBot="1">
      <c r="A32" s="301" t="s">
        <v>175</v>
      </c>
      <c r="B32" s="289">
        <f>SUM(B28:B31)</f>
        <v>3</v>
      </c>
      <c r="C32" s="289">
        <f>SUM(C28:C31)</f>
        <v>9</v>
      </c>
      <c r="D32" s="289">
        <f>SUM(D28:D31)</f>
        <v>9</v>
      </c>
      <c r="E32" s="289">
        <f>SUM(E28:E31)</f>
        <v>2</v>
      </c>
      <c r="F32" s="280">
        <f>SUM(F28:F31)</f>
        <v>23</v>
      </c>
    </row>
    <row r="33" spans="1:7" s="34" customFormat="1">
      <c r="A33" s="125"/>
      <c r="B33" s="127"/>
      <c r="C33" s="127"/>
      <c r="D33" s="127"/>
      <c r="E33" s="127"/>
      <c r="F33" s="130"/>
    </row>
    <row r="34" spans="1:7" s="34" customFormat="1" ht="13.5" thickBot="1">
      <c r="A34" s="125"/>
      <c r="B34" s="127"/>
      <c r="C34" s="127"/>
      <c r="D34" s="127"/>
      <c r="E34" s="127"/>
      <c r="F34" s="130"/>
    </row>
    <row r="35" spans="1:7" s="73" customFormat="1" ht="13.5" thickBot="1">
      <c r="A35" s="219" t="s">
        <v>185</v>
      </c>
      <c r="B35" s="223" t="s">
        <v>97</v>
      </c>
      <c r="C35" s="223" t="s">
        <v>97</v>
      </c>
      <c r="D35" s="223" t="s">
        <v>97</v>
      </c>
      <c r="E35" s="223" t="s">
        <v>97</v>
      </c>
      <c r="F35" s="224" t="s">
        <v>97</v>
      </c>
    </row>
    <row r="36" spans="1:7" s="73" customFormat="1" ht="25.5">
      <c r="A36" s="293" t="s">
        <v>2</v>
      </c>
      <c r="B36" s="278" t="s">
        <v>98</v>
      </c>
      <c r="C36" s="278" t="s">
        <v>99</v>
      </c>
      <c r="D36" s="278" t="s">
        <v>100</v>
      </c>
      <c r="E36" s="278" t="s">
        <v>87</v>
      </c>
      <c r="F36" s="40" t="s">
        <v>4</v>
      </c>
    </row>
    <row r="37" spans="1:7" s="73" customFormat="1">
      <c r="A37" s="177" t="s">
        <v>28</v>
      </c>
      <c r="B37" s="253">
        <v>0</v>
      </c>
      <c r="C37" s="253">
        <v>2</v>
      </c>
      <c r="D37" s="253">
        <v>1</v>
      </c>
      <c r="E37" s="253">
        <v>0</v>
      </c>
      <c r="F37" s="279">
        <f>SUM(B37:E37)</f>
        <v>3</v>
      </c>
    </row>
    <row r="38" spans="1:7" s="73" customFormat="1">
      <c r="A38" s="177" t="s">
        <v>159</v>
      </c>
      <c r="B38" s="253">
        <v>0</v>
      </c>
      <c r="C38" s="253">
        <v>6</v>
      </c>
      <c r="D38" s="253">
        <v>5</v>
      </c>
      <c r="E38" s="253">
        <v>0</v>
      </c>
      <c r="F38" s="279">
        <f>SUM(B38:E38)</f>
        <v>11</v>
      </c>
    </row>
    <row r="39" spans="1:7" s="73" customFormat="1">
      <c r="A39" s="177" t="s">
        <v>160</v>
      </c>
      <c r="B39" s="253">
        <v>0</v>
      </c>
      <c r="C39" s="253">
        <v>3</v>
      </c>
      <c r="D39" s="253">
        <v>2</v>
      </c>
      <c r="E39" s="253">
        <v>0</v>
      </c>
      <c r="F39" s="279">
        <f>SUM(B39:E39)</f>
        <v>5</v>
      </c>
    </row>
    <row r="40" spans="1:7" s="73" customFormat="1">
      <c r="A40" s="177" t="s">
        <v>42</v>
      </c>
      <c r="B40" s="253">
        <v>1</v>
      </c>
      <c r="C40" s="253">
        <v>2</v>
      </c>
      <c r="D40" s="253">
        <v>0</v>
      </c>
      <c r="E40" s="253">
        <v>1</v>
      </c>
      <c r="F40" s="279">
        <f>SUM(B40:E40)</f>
        <v>4</v>
      </c>
    </row>
    <row r="41" spans="1:7" s="73" customFormat="1" ht="13.5" thickBot="1">
      <c r="A41" s="301" t="s">
        <v>175</v>
      </c>
      <c r="B41" s="289">
        <f>SUM(B37:B40)</f>
        <v>1</v>
      </c>
      <c r="C41" s="289">
        <f>SUM(C37:C40)</f>
        <v>13</v>
      </c>
      <c r="D41" s="289">
        <f>SUM(D37:D40)</f>
        <v>8</v>
      </c>
      <c r="E41" s="289">
        <f>SUM(E37:E40)</f>
        <v>1</v>
      </c>
      <c r="F41" s="280">
        <f>SUM(F37:F40)</f>
        <v>23</v>
      </c>
    </row>
    <row r="42" spans="1:7" s="34" customFormat="1">
      <c r="A42" s="129"/>
      <c r="B42" s="131"/>
      <c r="C42" s="131"/>
      <c r="D42" s="131"/>
      <c r="E42" s="131"/>
      <c r="F42" s="132"/>
    </row>
    <row r="43" spans="1:7" s="34" customFormat="1" ht="13.5" thickBot="1">
      <c r="A43" s="129"/>
      <c r="B43" s="131"/>
      <c r="C43" s="131"/>
      <c r="D43" s="131"/>
      <c r="E43" s="131"/>
      <c r="F43" s="132"/>
    </row>
    <row r="44" spans="1:7" s="112" customFormat="1" ht="13.5" thickBot="1">
      <c r="A44" s="219" t="s">
        <v>211</v>
      </c>
      <c r="B44" s="303"/>
      <c r="C44" s="303"/>
      <c r="D44" s="303"/>
      <c r="E44" s="303"/>
      <c r="F44" s="303"/>
      <c r="G44" s="304"/>
    </row>
    <row r="45" spans="1:7" s="112" customFormat="1" ht="30" customHeight="1">
      <c r="A45" s="293" t="s">
        <v>2</v>
      </c>
      <c r="B45" s="278" t="s">
        <v>87</v>
      </c>
      <c r="C45" s="278" t="s">
        <v>280</v>
      </c>
      <c r="D45" s="278" t="s">
        <v>102</v>
      </c>
      <c r="E45" s="278" t="s">
        <v>103</v>
      </c>
      <c r="F45" s="278" t="s">
        <v>72</v>
      </c>
      <c r="G45" s="40" t="s">
        <v>4</v>
      </c>
    </row>
    <row r="46" spans="1:7" s="112" customFormat="1">
      <c r="A46" s="177" t="s">
        <v>28</v>
      </c>
      <c r="B46" s="253">
        <v>1</v>
      </c>
      <c r="C46" s="253">
        <v>0</v>
      </c>
      <c r="D46" s="253">
        <v>0</v>
      </c>
      <c r="E46" s="253">
        <v>1</v>
      </c>
      <c r="F46" s="253">
        <v>1</v>
      </c>
      <c r="G46" s="279">
        <f>SUM(B46:F46)</f>
        <v>3</v>
      </c>
    </row>
    <row r="47" spans="1:7" s="112" customFormat="1" ht="12.75" customHeight="1">
      <c r="A47" s="177" t="s">
        <v>218</v>
      </c>
      <c r="B47" s="253">
        <v>2</v>
      </c>
      <c r="C47" s="253">
        <v>0</v>
      </c>
      <c r="D47" s="253">
        <v>6</v>
      </c>
      <c r="E47" s="253">
        <v>2</v>
      </c>
      <c r="F47" s="253">
        <v>1</v>
      </c>
      <c r="G47" s="279">
        <f>SUM(B47:F47)</f>
        <v>11</v>
      </c>
    </row>
    <row r="48" spans="1:7" s="112" customFormat="1" ht="12.75" customHeight="1">
      <c r="A48" s="177" t="s">
        <v>219</v>
      </c>
      <c r="B48" s="253">
        <v>2</v>
      </c>
      <c r="C48" s="253">
        <v>0</v>
      </c>
      <c r="D48" s="253">
        <v>0</v>
      </c>
      <c r="E48" s="253">
        <v>3</v>
      </c>
      <c r="F48" s="253">
        <v>0</v>
      </c>
      <c r="G48" s="279">
        <f>SUM(B48:F48)</f>
        <v>5</v>
      </c>
    </row>
    <row r="49" spans="1:7" s="112" customFormat="1">
      <c r="A49" s="177" t="s">
        <v>42</v>
      </c>
      <c r="B49" s="253">
        <v>2</v>
      </c>
      <c r="C49" s="253">
        <v>0</v>
      </c>
      <c r="D49" s="253">
        <v>1</v>
      </c>
      <c r="E49" s="253">
        <v>1</v>
      </c>
      <c r="F49" s="253">
        <v>0</v>
      </c>
      <c r="G49" s="279">
        <f>SUM(B49:F49)</f>
        <v>4</v>
      </c>
    </row>
    <row r="50" spans="1:7" s="112" customFormat="1" ht="13.5" thickBot="1">
      <c r="A50" s="98" t="s">
        <v>175</v>
      </c>
      <c r="B50" s="291">
        <f t="shared" ref="B50:G50" si="2">SUM(B46:B49)</f>
        <v>7</v>
      </c>
      <c r="C50" s="291">
        <f t="shared" si="2"/>
        <v>0</v>
      </c>
      <c r="D50" s="291">
        <f t="shared" si="2"/>
        <v>7</v>
      </c>
      <c r="E50" s="291">
        <f t="shared" si="2"/>
        <v>7</v>
      </c>
      <c r="F50" s="291">
        <f t="shared" si="2"/>
        <v>2</v>
      </c>
      <c r="G50" s="30">
        <f t="shared" si="2"/>
        <v>23</v>
      </c>
    </row>
  </sheetData>
  <mergeCells count="7">
    <mergeCell ref="A44:G44"/>
    <mergeCell ref="A1:E1"/>
    <mergeCell ref="A7:E7"/>
    <mergeCell ref="A26:F26"/>
    <mergeCell ref="A35:F35"/>
    <mergeCell ref="A9:F9"/>
    <mergeCell ref="A18:F18"/>
  </mergeCells>
  <phoneticPr fontId="0" type="noConversion"/>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sheetPr codeName="Sheet53" enableFormatConditionsCalculation="0">
    <tabColor theme="0"/>
  </sheetPr>
  <dimension ref="A1:I42"/>
  <sheetViews>
    <sheetView workbookViewId="0">
      <pane ySplit="7" topLeftCell="A8" activePane="bottomLeft" state="frozen"/>
      <selection pane="bottomLeft" sqref="A1:G1"/>
    </sheetView>
  </sheetViews>
  <sheetFormatPr defaultColWidth="8.85546875" defaultRowHeight="12.75"/>
  <cols>
    <col min="1" max="1" width="26.85546875" style="10" customWidth="1"/>
    <col min="2" max="8" width="13.7109375" style="10" customWidth="1"/>
    <col min="9" max="9" width="15.42578125" style="10" customWidth="1"/>
    <col min="10" max="16384" width="8.85546875" style="10"/>
  </cols>
  <sheetData>
    <row r="1" spans="1:8" ht="35.1" customHeight="1" thickBot="1">
      <c r="A1" s="196" t="s">
        <v>230</v>
      </c>
      <c r="B1" s="237"/>
      <c r="C1" s="237"/>
      <c r="D1" s="237"/>
      <c r="E1" s="237"/>
      <c r="F1" s="237"/>
      <c r="G1" s="238"/>
      <c r="H1" s="1"/>
    </row>
    <row r="2" spans="1:8" ht="16.5" customHeight="1" thickBot="1">
      <c r="A2" s="61"/>
      <c r="B2" s="62"/>
      <c r="C2" s="62"/>
      <c r="D2" s="62"/>
      <c r="E2" s="62"/>
      <c r="F2" s="62"/>
      <c r="G2" s="62"/>
      <c r="H2" s="1"/>
    </row>
    <row r="3" spans="1:8" ht="21.75" customHeight="1">
      <c r="A3" s="20"/>
      <c r="B3" s="105"/>
      <c r="C3" s="21"/>
      <c r="D3" s="19" t="s">
        <v>169</v>
      </c>
      <c r="E3" s="80" t="s">
        <v>170</v>
      </c>
      <c r="F3" s="62"/>
      <c r="G3" s="62"/>
      <c r="H3" s="1"/>
    </row>
    <row r="4" spans="1:8" ht="21.75" customHeight="1">
      <c r="A4" s="5"/>
      <c r="B4" s="22"/>
      <c r="C4" s="23"/>
      <c r="D4" s="19" t="s">
        <v>169</v>
      </c>
      <c r="E4" s="81" t="s">
        <v>171</v>
      </c>
      <c r="F4" s="62"/>
      <c r="G4" s="62"/>
      <c r="H4" s="1"/>
    </row>
    <row r="5" spans="1:8" ht="19.5" customHeight="1" thickBot="1">
      <c r="A5" s="5"/>
      <c r="B5" s="5"/>
      <c r="C5" s="7"/>
      <c r="D5" s="19" t="s">
        <v>169</v>
      </c>
      <c r="E5" s="82" t="s">
        <v>172</v>
      </c>
      <c r="F5" s="62"/>
      <c r="G5" s="62"/>
      <c r="H5" s="1"/>
    </row>
    <row r="6" spans="1:8" ht="15.75" customHeight="1" thickBot="1">
      <c r="A6" s="61"/>
      <c r="B6" s="62"/>
      <c r="C6" s="62"/>
      <c r="D6" s="62"/>
      <c r="E6" s="62"/>
      <c r="F6" s="62"/>
      <c r="G6" s="62"/>
      <c r="H6" s="1"/>
    </row>
    <row r="7" spans="1:8" ht="36" customHeight="1" thickBot="1">
      <c r="A7" s="201" t="s">
        <v>104</v>
      </c>
      <c r="B7" s="225"/>
      <c r="C7" s="225"/>
      <c r="D7" s="225"/>
      <c r="E7" s="225"/>
      <c r="F7" s="225"/>
      <c r="G7" s="226"/>
      <c r="H7" s="1"/>
    </row>
    <row r="8" spans="1:8" s="34" customFormat="1" ht="15" thickBot="1">
      <c r="A8" s="107"/>
      <c r="B8" s="108"/>
      <c r="C8" s="108"/>
      <c r="D8" s="108"/>
      <c r="E8" s="108"/>
      <c r="F8" s="108"/>
      <c r="G8" s="108"/>
      <c r="H8" s="28"/>
    </row>
    <row r="9" spans="1:8" s="85" customFormat="1" ht="13.5" thickBot="1">
      <c r="A9" s="219" t="s">
        <v>186</v>
      </c>
      <c r="B9" s="223" t="s">
        <v>105</v>
      </c>
      <c r="C9" s="223" t="s">
        <v>105</v>
      </c>
      <c r="D9" s="223" t="s">
        <v>105</v>
      </c>
      <c r="E9" s="223" t="s">
        <v>105</v>
      </c>
      <c r="F9" s="223" t="s">
        <v>105</v>
      </c>
      <c r="G9" s="224" t="s">
        <v>105</v>
      </c>
    </row>
    <row r="10" spans="1:8" s="85" customFormat="1" ht="25.5">
      <c r="A10" s="293" t="s">
        <v>2</v>
      </c>
      <c r="B10" s="278" t="s">
        <v>106</v>
      </c>
      <c r="C10" s="278" t="s">
        <v>107</v>
      </c>
      <c r="D10" s="278" t="s">
        <v>108</v>
      </c>
      <c r="E10" s="278" t="s">
        <v>109</v>
      </c>
      <c r="F10" s="278" t="s">
        <v>72</v>
      </c>
      <c r="G10" s="40" t="s">
        <v>4</v>
      </c>
    </row>
    <row r="11" spans="1:8" s="85" customFormat="1">
      <c r="A11" s="177" t="s">
        <v>28</v>
      </c>
      <c r="B11" s="253">
        <v>1</v>
      </c>
      <c r="C11" s="253">
        <v>1</v>
      </c>
      <c r="D11" s="253">
        <v>1</v>
      </c>
      <c r="E11" s="253">
        <v>1</v>
      </c>
      <c r="F11" s="253">
        <v>0</v>
      </c>
      <c r="G11" s="279">
        <f>SUM(B11:F11)</f>
        <v>4</v>
      </c>
    </row>
    <row r="12" spans="1:8" s="85" customFormat="1">
      <c r="A12" s="177" t="s">
        <v>159</v>
      </c>
      <c r="B12" s="253">
        <v>2</v>
      </c>
      <c r="C12" s="253">
        <v>3</v>
      </c>
      <c r="D12" s="253">
        <v>6</v>
      </c>
      <c r="E12" s="253">
        <v>1</v>
      </c>
      <c r="F12" s="253">
        <v>2</v>
      </c>
      <c r="G12" s="279">
        <f>SUM(B12:F12)</f>
        <v>14</v>
      </c>
    </row>
    <row r="13" spans="1:8" s="85" customFormat="1">
      <c r="A13" s="177" t="s">
        <v>160</v>
      </c>
      <c r="B13" s="253">
        <v>0</v>
      </c>
      <c r="C13" s="253">
        <v>2</v>
      </c>
      <c r="D13" s="253">
        <v>3</v>
      </c>
      <c r="E13" s="253">
        <v>0</v>
      </c>
      <c r="F13" s="253">
        <v>1</v>
      </c>
      <c r="G13" s="279">
        <f>SUM(B13:F13)</f>
        <v>6</v>
      </c>
    </row>
    <row r="14" spans="1:8" s="85" customFormat="1">
      <c r="A14" s="177" t="s">
        <v>42</v>
      </c>
      <c r="B14" s="253">
        <v>2</v>
      </c>
      <c r="C14" s="253">
        <v>0</v>
      </c>
      <c r="D14" s="253">
        <v>2</v>
      </c>
      <c r="E14" s="253">
        <v>0</v>
      </c>
      <c r="F14" s="253">
        <v>0</v>
      </c>
      <c r="G14" s="279">
        <f>SUM(B14:F14)</f>
        <v>4</v>
      </c>
    </row>
    <row r="15" spans="1:8" s="85" customFormat="1" ht="13.5" thickBot="1">
      <c r="A15" s="98" t="s">
        <v>175</v>
      </c>
      <c r="B15" s="291">
        <f t="shared" ref="B15:G15" si="0">SUM(B11:B14)</f>
        <v>5</v>
      </c>
      <c r="C15" s="291">
        <f t="shared" si="0"/>
        <v>6</v>
      </c>
      <c r="D15" s="291">
        <f t="shared" si="0"/>
        <v>12</v>
      </c>
      <c r="E15" s="291">
        <f t="shared" si="0"/>
        <v>2</v>
      </c>
      <c r="F15" s="291">
        <f t="shared" si="0"/>
        <v>3</v>
      </c>
      <c r="G15" s="43">
        <f t="shared" si="0"/>
        <v>28</v>
      </c>
    </row>
    <row r="16" spans="1:8" s="85" customFormat="1">
      <c r="A16" s="34"/>
      <c r="B16" s="34"/>
      <c r="C16" s="34"/>
      <c r="D16" s="34"/>
      <c r="E16" s="34"/>
      <c r="F16" s="34"/>
      <c r="G16" s="34"/>
    </row>
    <row r="17" spans="1:8" ht="13.5" thickBot="1">
      <c r="A17" s="34"/>
      <c r="B17" s="34"/>
      <c r="C17" s="34"/>
      <c r="D17" s="34"/>
      <c r="E17" s="34"/>
      <c r="F17" s="34"/>
      <c r="G17" s="34"/>
    </row>
    <row r="18" spans="1:8" s="85" customFormat="1" ht="13.5" thickBot="1">
      <c r="A18" s="219" t="s">
        <v>187</v>
      </c>
      <c r="B18" s="311"/>
      <c r="C18" s="311"/>
      <c r="D18" s="311"/>
      <c r="E18" s="311"/>
      <c r="F18" s="311"/>
      <c r="G18" s="312"/>
    </row>
    <row r="19" spans="1:8" s="85" customFormat="1" ht="40.5" customHeight="1">
      <c r="A19" s="293" t="s">
        <v>2</v>
      </c>
      <c r="B19" s="278" t="s">
        <v>111</v>
      </c>
      <c r="C19" s="278" t="s">
        <v>112</v>
      </c>
      <c r="D19" s="278" t="s">
        <v>281</v>
      </c>
      <c r="E19" s="278" t="s">
        <v>113</v>
      </c>
      <c r="F19" s="278" t="s">
        <v>72</v>
      </c>
      <c r="G19" s="40" t="s">
        <v>4</v>
      </c>
    </row>
    <row r="20" spans="1:8" s="85" customFormat="1">
      <c r="A20" s="177" t="s">
        <v>28</v>
      </c>
      <c r="B20" s="253">
        <v>3</v>
      </c>
      <c r="C20" s="253">
        <v>1</v>
      </c>
      <c r="D20" s="253">
        <v>0</v>
      </c>
      <c r="E20" s="253">
        <v>0</v>
      </c>
      <c r="F20" s="253">
        <v>0</v>
      </c>
      <c r="G20" s="279">
        <f t="shared" ref="G20:G23" si="1">SUM(B20:F20)</f>
        <v>4</v>
      </c>
    </row>
    <row r="21" spans="1:8" s="85" customFormat="1">
      <c r="A21" s="177" t="s">
        <v>159</v>
      </c>
      <c r="B21" s="253">
        <v>2</v>
      </c>
      <c r="C21" s="253">
        <v>0</v>
      </c>
      <c r="D21" s="253">
        <v>9</v>
      </c>
      <c r="E21" s="253">
        <v>0</v>
      </c>
      <c r="F21" s="253">
        <v>0</v>
      </c>
      <c r="G21" s="279">
        <f t="shared" si="1"/>
        <v>11</v>
      </c>
    </row>
    <row r="22" spans="1:8" s="85" customFormat="1">
      <c r="A22" s="177" t="s">
        <v>160</v>
      </c>
      <c r="B22" s="253">
        <v>0</v>
      </c>
      <c r="C22" s="253">
        <v>0</v>
      </c>
      <c r="D22" s="253">
        <v>5</v>
      </c>
      <c r="E22" s="253">
        <v>0</v>
      </c>
      <c r="F22" s="253">
        <v>0</v>
      </c>
      <c r="G22" s="279">
        <f t="shared" si="1"/>
        <v>5</v>
      </c>
    </row>
    <row r="23" spans="1:8" s="85" customFormat="1">
      <c r="A23" s="177" t="s">
        <v>42</v>
      </c>
      <c r="B23" s="253">
        <v>2</v>
      </c>
      <c r="C23" s="253">
        <v>0</v>
      </c>
      <c r="D23" s="253">
        <v>0</v>
      </c>
      <c r="E23" s="253">
        <v>0</v>
      </c>
      <c r="F23" s="253">
        <v>0</v>
      </c>
      <c r="G23" s="279">
        <f t="shared" si="1"/>
        <v>2</v>
      </c>
    </row>
    <row r="24" spans="1:8" s="85" customFormat="1" ht="13.5" thickBot="1">
      <c r="A24" s="98" t="s">
        <v>175</v>
      </c>
      <c r="B24" s="291">
        <f t="shared" ref="B24:G24" si="2">SUM(B20:B23)</f>
        <v>7</v>
      </c>
      <c r="C24" s="291">
        <f t="shared" si="2"/>
        <v>1</v>
      </c>
      <c r="D24" s="291">
        <f t="shared" si="2"/>
        <v>14</v>
      </c>
      <c r="E24" s="291">
        <f t="shared" si="2"/>
        <v>0</v>
      </c>
      <c r="F24" s="291">
        <f t="shared" si="2"/>
        <v>0</v>
      </c>
      <c r="G24" s="30">
        <f t="shared" si="2"/>
        <v>22</v>
      </c>
    </row>
    <row r="25" spans="1:8" s="85" customFormat="1">
      <c r="A25" s="34"/>
      <c r="B25" s="34"/>
      <c r="C25" s="34"/>
      <c r="D25" s="34"/>
      <c r="E25" s="34"/>
      <c r="F25" s="34"/>
      <c r="G25" s="34"/>
      <c r="H25" s="34"/>
    </row>
    <row r="26" spans="1:8" ht="13.5" thickBot="1">
      <c r="A26" s="34"/>
      <c r="B26" s="34"/>
      <c r="C26" s="34"/>
      <c r="D26" s="34"/>
      <c r="E26" s="34"/>
      <c r="F26" s="34"/>
      <c r="G26" s="34"/>
      <c r="H26" s="34"/>
    </row>
    <row r="27" spans="1:8" ht="13.5" thickBot="1">
      <c r="A27" s="219" t="s">
        <v>188</v>
      </c>
      <c r="B27" s="223" t="s">
        <v>114</v>
      </c>
      <c r="C27" s="223" t="s">
        <v>114</v>
      </c>
      <c r="D27" s="223" t="s">
        <v>114</v>
      </c>
      <c r="E27" s="223" t="s">
        <v>114</v>
      </c>
      <c r="F27" s="223" t="s">
        <v>114</v>
      </c>
      <c r="G27" s="223" t="s">
        <v>114</v>
      </c>
      <c r="H27" s="224" t="s">
        <v>114</v>
      </c>
    </row>
    <row r="28" spans="1:8" ht="25.5">
      <c r="A28" s="293" t="s">
        <v>2</v>
      </c>
      <c r="B28" s="278" t="s">
        <v>282</v>
      </c>
      <c r="C28" s="278" t="s">
        <v>283</v>
      </c>
      <c r="D28" s="278" t="s">
        <v>284</v>
      </c>
      <c r="E28" s="278" t="s">
        <v>285</v>
      </c>
      <c r="F28" s="278" t="s">
        <v>115</v>
      </c>
      <c r="G28" s="278" t="s">
        <v>116</v>
      </c>
      <c r="H28" s="40" t="s">
        <v>4</v>
      </c>
    </row>
    <row r="29" spans="1:8">
      <c r="A29" s="177" t="s">
        <v>28</v>
      </c>
      <c r="B29" s="253">
        <v>3</v>
      </c>
      <c r="C29" s="253">
        <v>0</v>
      </c>
      <c r="D29" s="253">
        <v>0</v>
      </c>
      <c r="E29" s="253">
        <v>0</v>
      </c>
      <c r="F29" s="253">
        <v>0</v>
      </c>
      <c r="G29" s="253">
        <v>0</v>
      </c>
      <c r="H29" s="279">
        <f>SUM(B29:G29)</f>
        <v>3</v>
      </c>
    </row>
    <row r="30" spans="1:8">
      <c r="A30" s="177" t="s">
        <v>159</v>
      </c>
      <c r="B30" s="253">
        <v>8</v>
      </c>
      <c r="C30" s="253">
        <v>1</v>
      </c>
      <c r="D30" s="253">
        <v>2</v>
      </c>
      <c r="E30" s="253">
        <v>0</v>
      </c>
      <c r="F30" s="253">
        <v>0</v>
      </c>
      <c r="G30" s="253">
        <v>0</v>
      </c>
      <c r="H30" s="279">
        <f>SUM(B30:G30)</f>
        <v>11</v>
      </c>
    </row>
    <row r="31" spans="1:8">
      <c r="A31" s="177" t="s">
        <v>160</v>
      </c>
      <c r="B31" s="253">
        <v>3</v>
      </c>
      <c r="C31" s="253">
        <v>0</v>
      </c>
      <c r="D31" s="253">
        <v>1</v>
      </c>
      <c r="E31" s="253">
        <v>0</v>
      </c>
      <c r="F31" s="253">
        <v>0</v>
      </c>
      <c r="G31" s="253">
        <v>0</v>
      </c>
      <c r="H31" s="279">
        <f t="shared" ref="H31:H32" si="3">SUM(B31:G31)</f>
        <v>4</v>
      </c>
    </row>
    <row r="32" spans="1:8">
      <c r="A32" s="177" t="s">
        <v>42</v>
      </c>
      <c r="B32" s="253">
        <v>2</v>
      </c>
      <c r="C32" s="253">
        <v>0</v>
      </c>
      <c r="D32" s="253">
        <v>0</v>
      </c>
      <c r="E32" s="253">
        <v>0</v>
      </c>
      <c r="F32" s="253">
        <v>0</v>
      </c>
      <c r="G32" s="253">
        <v>0</v>
      </c>
      <c r="H32" s="279">
        <f t="shared" si="3"/>
        <v>2</v>
      </c>
    </row>
    <row r="33" spans="1:9" ht="13.5" thickBot="1">
      <c r="A33" s="98" t="s">
        <v>175</v>
      </c>
      <c r="B33" s="291">
        <f t="shared" ref="B33:H33" si="4">SUM(B29:B32)</f>
        <v>16</v>
      </c>
      <c r="C33" s="291">
        <f t="shared" si="4"/>
        <v>1</v>
      </c>
      <c r="D33" s="291">
        <f t="shared" si="4"/>
        <v>3</v>
      </c>
      <c r="E33" s="291">
        <f t="shared" si="4"/>
        <v>0</v>
      </c>
      <c r="F33" s="291">
        <f t="shared" si="4"/>
        <v>0</v>
      </c>
      <c r="G33" s="291">
        <f t="shared" si="4"/>
        <v>0</v>
      </c>
      <c r="H33" s="43">
        <f t="shared" si="4"/>
        <v>20</v>
      </c>
    </row>
    <row r="35" spans="1:9" ht="13.5" thickBot="1"/>
    <row r="36" spans="1:9" s="140" customFormat="1" ht="13.5" thickBot="1">
      <c r="A36" s="219" t="s">
        <v>291</v>
      </c>
      <c r="B36" s="303"/>
      <c r="C36" s="303"/>
      <c r="D36" s="303"/>
      <c r="E36" s="303"/>
      <c r="F36" s="303"/>
      <c r="G36" s="303"/>
      <c r="H36" s="303"/>
      <c r="I36" s="304"/>
    </row>
    <row r="37" spans="1:9" s="140" customFormat="1" ht="25.5">
      <c r="A37" s="293" t="s">
        <v>2</v>
      </c>
      <c r="B37" s="278" t="s">
        <v>286</v>
      </c>
      <c r="C37" s="278" t="s">
        <v>287</v>
      </c>
      <c r="D37" s="278" t="s">
        <v>288</v>
      </c>
      <c r="E37" s="278" t="s">
        <v>292</v>
      </c>
      <c r="F37" s="278" t="s">
        <v>289</v>
      </c>
      <c r="G37" s="278" t="s">
        <v>290</v>
      </c>
      <c r="H37" s="278" t="s">
        <v>35</v>
      </c>
      <c r="I37" s="40" t="s">
        <v>4</v>
      </c>
    </row>
    <row r="38" spans="1:9" s="140" customFormat="1">
      <c r="A38" s="177" t="s">
        <v>28</v>
      </c>
      <c r="B38" s="253">
        <v>1</v>
      </c>
      <c r="C38" s="253">
        <v>1</v>
      </c>
      <c r="D38" s="253">
        <v>0</v>
      </c>
      <c r="E38" s="253">
        <v>0</v>
      </c>
      <c r="F38" s="253">
        <v>0</v>
      </c>
      <c r="G38" s="253">
        <v>0</v>
      </c>
      <c r="H38" s="253">
        <v>0</v>
      </c>
      <c r="I38" s="279">
        <f>SUM(B38:H38)</f>
        <v>2</v>
      </c>
    </row>
    <row r="39" spans="1:9" s="140" customFormat="1">
      <c r="A39" s="177" t="s">
        <v>159</v>
      </c>
      <c r="B39" s="253">
        <v>4</v>
      </c>
      <c r="C39" s="253">
        <v>0</v>
      </c>
      <c r="D39" s="253">
        <v>0</v>
      </c>
      <c r="E39" s="253">
        <v>0</v>
      </c>
      <c r="F39" s="253">
        <v>2</v>
      </c>
      <c r="G39" s="253">
        <v>3</v>
      </c>
      <c r="H39" s="253">
        <v>2</v>
      </c>
      <c r="I39" s="279">
        <f t="shared" ref="I39:I41" si="5">SUM(B39:H39)</f>
        <v>11</v>
      </c>
    </row>
    <row r="40" spans="1:9" s="140" customFormat="1">
      <c r="A40" s="177" t="s">
        <v>160</v>
      </c>
      <c r="B40" s="253">
        <v>2</v>
      </c>
      <c r="C40" s="253">
        <v>0</v>
      </c>
      <c r="D40" s="253">
        <v>0</v>
      </c>
      <c r="E40" s="253">
        <v>0</v>
      </c>
      <c r="F40" s="253">
        <v>0</v>
      </c>
      <c r="G40" s="253">
        <v>2</v>
      </c>
      <c r="H40" s="253">
        <v>0</v>
      </c>
      <c r="I40" s="279">
        <f t="shared" si="5"/>
        <v>4</v>
      </c>
    </row>
    <row r="41" spans="1:9" s="140" customFormat="1">
      <c r="A41" s="177" t="s">
        <v>42</v>
      </c>
      <c r="B41" s="253">
        <v>0</v>
      </c>
      <c r="C41" s="253">
        <v>2</v>
      </c>
      <c r="D41" s="253">
        <v>0</v>
      </c>
      <c r="E41" s="253">
        <v>0</v>
      </c>
      <c r="F41" s="253">
        <v>0</v>
      </c>
      <c r="G41" s="253">
        <v>0</v>
      </c>
      <c r="H41" s="253">
        <v>0</v>
      </c>
      <c r="I41" s="279">
        <f t="shared" si="5"/>
        <v>2</v>
      </c>
    </row>
    <row r="42" spans="1:9" s="140" customFormat="1" ht="13.5" thickBot="1">
      <c r="A42" s="98" t="s">
        <v>175</v>
      </c>
      <c r="B42" s="291">
        <f t="shared" ref="B42:I42" si="6">SUM(B38:B41)</f>
        <v>7</v>
      </c>
      <c r="C42" s="291">
        <f t="shared" si="6"/>
        <v>3</v>
      </c>
      <c r="D42" s="291">
        <f t="shared" si="6"/>
        <v>0</v>
      </c>
      <c r="E42" s="291">
        <f t="shared" si="6"/>
        <v>0</v>
      </c>
      <c r="F42" s="291">
        <f t="shared" si="6"/>
        <v>2</v>
      </c>
      <c r="G42" s="291">
        <f t="shared" si="6"/>
        <v>5</v>
      </c>
      <c r="H42" s="291">
        <f t="shared" si="6"/>
        <v>2</v>
      </c>
      <c r="I42" s="43">
        <f t="shared" si="6"/>
        <v>19</v>
      </c>
    </row>
  </sheetData>
  <mergeCells count="6">
    <mergeCell ref="A1:G1"/>
    <mergeCell ref="A7:G7"/>
    <mergeCell ref="A9:G9"/>
    <mergeCell ref="A36:I36"/>
    <mergeCell ref="A27:H27"/>
    <mergeCell ref="A18:G18"/>
  </mergeCells>
  <phoneticPr fontId="0"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Charts</vt:lpstr>
      </vt:variant>
      <vt:variant>
        <vt:i4>117</vt:i4>
      </vt:variant>
    </vt:vector>
  </HeadingPairs>
  <TitlesOfParts>
    <vt:vector size="135" baseType="lpstr">
      <vt:lpstr>Table of Contents</vt:lpstr>
      <vt:lpstr>Q1 - Respondent Info</vt:lpstr>
      <vt:lpstr>Q2 - Provided Contact Info</vt:lpstr>
      <vt:lpstr>Q3 - Project Info</vt:lpstr>
      <vt:lpstr>Q4 - Project Info (cntd)</vt:lpstr>
      <vt:lpstr>Q5 - Customer Host</vt:lpstr>
      <vt:lpstr>Q6 - Project Development</vt:lpstr>
      <vt:lpstr>Q7 - Project Info (cntd)</vt:lpstr>
      <vt:lpstr>Q8 - RECS</vt:lpstr>
      <vt:lpstr>Q9 - Incentive Programs</vt:lpstr>
      <vt:lpstr>Q10 - Typical PPA</vt:lpstr>
      <vt:lpstr>Q11 - Equity Capital</vt:lpstr>
      <vt:lpstr>Q12 - Construction Debt</vt:lpstr>
      <vt:lpstr>Q13 - Term Debt</vt:lpstr>
      <vt:lpstr>Q14 - Cost of Energy</vt:lpstr>
      <vt:lpstr>Q15 - Poll Question</vt:lpstr>
      <vt:lpstr>Q16 - Poll Question (2)</vt:lpstr>
      <vt:lpstr>Q17 - Feedback</vt:lpstr>
      <vt:lpstr>Q1, F1 - Firm Composition</vt:lpstr>
      <vt:lpstr>Q2, F1 - Participant Figures</vt:lpstr>
      <vt:lpstr>Q3, F1 - Projects Reported</vt:lpstr>
      <vt:lpstr>Q3, F2 - Capacity</vt:lpstr>
      <vt:lpstr>Q3, F3 - Form of Closure</vt:lpstr>
      <vt:lpstr>Q3, F4 - Form of Closure (2)</vt:lpstr>
      <vt:lpstr>Q4, F1 - Primary Region</vt:lpstr>
      <vt:lpstr>Q4, F2 - Primary Region (2)</vt:lpstr>
      <vt:lpstr>Q4, F3 - Primary Purchaser</vt:lpstr>
      <vt:lpstr>Q4, F4 - Primary Purchaser (2)</vt:lpstr>
      <vt:lpstr>Q4, F5 - Primary Purchaser (3)</vt:lpstr>
      <vt:lpstr>Q4, F6 - Primary Purchaser (4)</vt:lpstr>
      <vt:lpstr>Q4, F7 - Total Investment</vt:lpstr>
      <vt:lpstr>Q5, F1 - Number of Deals</vt:lpstr>
      <vt:lpstr>Q5, F2 - # of Deals &amp; Capacity</vt:lpstr>
      <vt:lpstr>Q5, F3 - Aggregate Capacity</vt:lpstr>
      <vt:lpstr>Q5, F4 - Aggregate Capacity (2)</vt:lpstr>
      <vt:lpstr>Q5, F5 - Aggregate Capacity (3)</vt:lpstr>
      <vt:lpstr>Q5, F6 - Financing Structure</vt:lpstr>
      <vt:lpstr>Q5,F7 - Financing Structure (2)</vt:lpstr>
      <vt:lpstr>Q5, F8 - Payback</vt:lpstr>
      <vt:lpstr>Q5, F9 - Payback (2)</vt:lpstr>
      <vt:lpstr>Q5, F10 - Payback (3)</vt:lpstr>
      <vt:lpstr>Q5, F11 - Discount Rate</vt:lpstr>
      <vt:lpstr>Q5, F12 - Discount Rate (2)</vt:lpstr>
      <vt:lpstr>Q6, F1 - Barriers</vt:lpstr>
      <vt:lpstr>Q6, F2 - Barriers (2)</vt:lpstr>
      <vt:lpstr>Q6, F3 - Barriers (wind)</vt:lpstr>
      <vt:lpstr>Q6, F4 - Barriers (PV&lt;1)</vt:lpstr>
      <vt:lpstr>Q6, F5 - Barriers (PV&gt;1)</vt:lpstr>
      <vt:lpstr>Q6, F6 - Barriers (Other)</vt:lpstr>
      <vt:lpstr>Q6, F7 - Impact</vt:lpstr>
      <vt:lpstr>Q6, F8 - Impact (2)</vt:lpstr>
      <vt:lpstr>Q6, F9 - Impact (Wind)</vt:lpstr>
      <vt:lpstr>Q6, F10 - Impact (PV&lt;1)</vt:lpstr>
      <vt:lpstr>Q6, F11 - Impact (PV&gt;1)</vt:lpstr>
      <vt:lpstr>Q6, F12 - Impact (Other)</vt:lpstr>
      <vt:lpstr>Q7, F1 - Financial Structure</vt:lpstr>
      <vt:lpstr>Q7, F2 - Financial Structur (2)</vt:lpstr>
      <vt:lpstr>Q7,F3 - Financial Structure (3)</vt:lpstr>
      <vt:lpstr>Q7, F4 - Depreciation</vt:lpstr>
      <vt:lpstr>Q7, F5 - Depreciation (2)</vt:lpstr>
      <vt:lpstr>Q7, F6 - Depreciation (3)</vt:lpstr>
      <vt:lpstr>Q7, F7 - Depreciation (Wind)</vt:lpstr>
      <vt:lpstr>Q7, F8 - Depreciation (PV&lt;1)</vt:lpstr>
      <vt:lpstr>Q7, F9 - Depreciation (PV&gt;1)</vt:lpstr>
      <vt:lpstr>Q7, F10 - Depreciation (Other)</vt:lpstr>
      <vt:lpstr>Q7, F11 - Federal Incentive</vt:lpstr>
      <vt:lpstr>Q7, F12 - Federal Incentive (2)</vt:lpstr>
      <vt:lpstr>Q7, F13 - Fed Incentive (Wind)</vt:lpstr>
      <vt:lpstr>Q7, F14 - Fed Incentive (PV&lt;1)</vt:lpstr>
      <vt:lpstr>Q7, F15 - Fed Incentive (PV&gt;1)</vt:lpstr>
      <vt:lpstr>Q7, F16 - State Incentive</vt:lpstr>
      <vt:lpstr>Q7, F17 - State Incentive (2)</vt:lpstr>
      <vt:lpstr>Q7, F18 - State Inc. (Wind)</vt:lpstr>
      <vt:lpstr>Q7, F19 - State Inc. (PV&lt;1)</vt:lpstr>
      <vt:lpstr>Q7, F20 - State Inc. (PV&gt;1)</vt:lpstr>
      <vt:lpstr>Q8, F1 - Sales</vt:lpstr>
      <vt:lpstr>Q8, F2 - Sales (2)</vt:lpstr>
      <vt:lpstr>Q8, F3 - Type</vt:lpstr>
      <vt:lpstr>Q8, F4 - Type (2)</vt:lpstr>
      <vt:lpstr>Q8, F5 - Contract Duration</vt:lpstr>
      <vt:lpstr>Q8, F6 - Contract Duration (2)</vt:lpstr>
      <vt:lpstr>Q8, F7 - Price</vt:lpstr>
      <vt:lpstr>Q8, F8 - Price (2)</vt:lpstr>
      <vt:lpstr>Q9, F1 - Treasury Grants</vt:lpstr>
      <vt:lpstr>Q9, F2 - Treasury Grants (2)</vt:lpstr>
      <vt:lpstr>Q9, F3 - State Incentives</vt:lpstr>
      <vt:lpstr>Q9, F4 - State Incentives (2)</vt:lpstr>
      <vt:lpstr>Q9, F5 - RPS</vt:lpstr>
      <vt:lpstr>Q9, F6 - RPS (2)</vt:lpstr>
      <vt:lpstr>Q9, F7 - Loan Guarantees</vt:lpstr>
      <vt:lpstr>Q10, F1 - Duration</vt:lpstr>
      <vt:lpstr>Q10, F2 - Duration (2)</vt:lpstr>
      <vt:lpstr>Q10, F3 - Price Yr1</vt:lpstr>
      <vt:lpstr>Q10, F4 - Price Yr1 (2)</vt:lpstr>
      <vt:lpstr>Q10, F5 - Price Escalation</vt:lpstr>
      <vt:lpstr>Q10, F6 - Price Escalation (2)</vt:lpstr>
      <vt:lpstr>Q10, F7 - Price Escalation (3)</vt:lpstr>
      <vt:lpstr>Q10, F8 - Buyout Option</vt:lpstr>
      <vt:lpstr>Q10, F9 - Buyout Option (2)</vt:lpstr>
      <vt:lpstr>Q11, F1 - Share of Total Equity</vt:lpstr>
      <vt:lpstr>Q11, F2 - Tax Eq. to Total Eq.</vt:lpstr>
      <vt:lpstr>Q11, F3 - Tax Eq. to Total  (2)</vt:lpstr>
      <vt:lpstr>Q11,F4 - Expected Return TE</vt:lpstr>
      <vt:lpstr>Q11,F5 - Expected Return TE (2)</vt:lpstr>
      <vt:lpstr>Q11,F6 - Expected Return DE</vt:lpstr>
      <vt:lpstr>Q11,F7 - Expected Return DE (2)</vt:lpstr>
      <vt:lpstr>Q12, F1 - Source of Financing</vt:lpstr>
      <vt:lpstr>Q12, F2 - Source of Finance (2)</vt:lpstr>
      <vt:lpstr>Q12, F3 - Debt to Total Capital</vt:lpstr>
      <vt:lpstr>Q12, F4 - Debt to Total Cap (2)</vt:lpstr>
      <vt:lpstr>Q12, F5 - Cost of Financing</vt:lpstr>
      <vt:lpstr>Q13, F1 - Source</vt:lpstr>
      <vt:lpstr>Q13, F2 - Source (2)</vt:lpstr>
      <vt:lpstr>Q13, F3 - Source (Wind)</vt:lpstr>
      <vt:lpstr>Q13, F4 - Source (PV&lt;1)</vt:lpstr>
      <vt:lpstr>Q13, F5 - Source (PV&gt;1)</vt:lpstr>
      <vt:lpstr>Q13, F6 - Source (Other)</vt:lpstr>
      <vt:lpstr>Q13, F7 - % Debt to Capital</vt:lpstr>
      <vt:lpstr>Q13, F8 - % Debt to Capital (2)</vt:lpstr>
      <vt:lpstr>Q13, F9 - %DebtCapital (Wind)</vt:lpstr>
      <vt:lpstr>Q13, F10 - %DebtCapital (PV&lt;1)</vt:lpstr>
      <vt:lpstr>Q13, F11 - %DebtCapital (PV&gt;1)</vt:lpstr>
      <vt:lpstr>Q13, F12 - %DebtCapital (Other)</vt:lpstr>
      <vt:lpstr>Q13, F13 - Cost</vt:lpstr>
      <vt:lpstr>Q13, F14 - Cost (2)</vt:lpstr>
      <vt:lpstr>Q13, F15 - TD Duration</vt:lpstr>
      <vt:lpstr>Q13, F16 - TD Duration (2)</vt:lpstr>
      <vt:lpstr>Q13, F17 - Rqrd. Coverage Ratio</vt:lpstr>
      <vt:lpstr>Q13, F18 - Rqrd. Cov. Ratio (2)</vt:lpstr>
      <vt:lpstr>Q14, F1 - Installed Cost</vt:lpstr>
      <vt:lpstr>Q14, F2 - Installed Cost (2)</vt:lpstr>
      <vt:lpstr>Q14, F3 - Levelized Cost</vt:lpstr>
      <vt:lpstr>Q14, F4 - Levelized Cost (2)</vt:lpstr>
      <vt:lpstr>Q15, F1 - Poll Results</vt:lpstr>
      <vt:lpstr>Q16, F1 - Poll Results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scharfep</dc:creator>
  <cp:lastModifiedBy>pscharfe</cp:lastModifiedBy>
  <dcterms:created xsi:type="dcterms:W3CDTF">2010-04-07T18:54:05Z</dcterms:created>
  <dcterms:modified xsi:type="dcterms:W3CDTF">2011-02-24T22:33:54Z</dcterms:modified>
</cp:coreProperties>
</file>