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90" yWindow="-30" windowWidth="19320" windowHeight="12120" tabRatio="755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8" r:id="rId8"/>
    <sheet name="Carbon" sheetId="36" r:id="rId9"/>
    <sheet name="Schedules" sheetId="11" r:id="rId10"/>
    <sheet name="LghtSch" sheetId="12" r:id="rId11"/>
    <sheet name="EqpSch" sheetId="13" r:id="rId12"/>
    <sheet name="GasEquipSch" sheetId="14" r:id="rId13"/>
    <sheet name="OccSch" sheetId="15" r:id="rId14"/>
    <sheet name="HeatSch" sheetId="16" r:id="rId15"/>
    <sheet name="CoolSch" sheetId="17" r:id="rId16"/>
    <sheet name="HeatSchKitchen" sheetId="18" r:id="rId17"/>
    <sheet name="CoolSchKitchen" sheetId="19" r:id="rId18"/>
  </sheets>
  <calcPr calcId="125725"/>
</workbook>
</file>

<file path=xl/calcChain.xml><?xml version="1.0" encoding="utf-8"?>
<calcChain xmlns="http://schemas.openxmlformats.org/spreadsheetml/2006/main">
  <c r="C40" i="9"/>
  <c r="D6" i="10"/>
  <c r="E6"/>
  <c r="G6"/>
  <c r="H6"/>
  <c r="J6"/>
</calcChain>
</file>

<file path=xl/sharedStrings.xml><?xml version="1.0" encoding="utf-8"?>
<sst xmlns="http://schemas.openxmlformats.org/spreadsheetml/2006/main" count="914" uniqueCount="504">
  <si>
    <t>Steel frame wall</t>
  </si>
  <si>
    <t>Time Saver Standards; Restaurant studies (EPRI, MEOS, LBL) cited in Huang et al. 1991 for all Form parameters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</si>
  <si>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</si>
  <si>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</si>
  <si>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</si>
  <si>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</si>
  <si>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</si>
  <si>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</si>
  <si>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</si>
  <si>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</si>
  <si>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</si>
  <si>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</si>
  <si>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</si>
  <si>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</si>
  <si>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</si>
  <si>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</si>
  <si>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</si>
  <si>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</si>
  <si>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</si>
  <si>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</si>
  <si>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</si>
  <si>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</si>
  <si>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</si>
  <si>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</si>
  <si>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</si>
  <si>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</si>
  <si>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</si>
  <si>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</si>
  <si>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</si>
  <si>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</si>
  <si>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</si>
  <si>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</si>
  <si>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</si>
  <si>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</si>
  <si>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</si>
  <si>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</si>
  <si>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</si>
  <si>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</si>
  <si>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</si>
  <si>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</si>
  <si>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</si>
  <si>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</si>
  <si>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</si>
  <si>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</si>
  <si>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</si>
  <si>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</si>
  <si>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</si>
  <si>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</si>
  <si>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</si>
  <si>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</si>
  <si>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</si>
  <si>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</si>
  <si>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</si>
  <si>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</si>
  <si>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</si>
  <si>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</si>
  <si>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</si>
  <si>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</si>
  <si>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</si>
  <si>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</si>
  <si>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</si>
  <si>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</si>
  <si>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</si>
  <si>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</si>
  <si>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</si>
  <si>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</si>
  <si>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</si>
  <si>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</si>
  <si>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</si>
  <si>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</si>
  <si>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</si>
  <si>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</si>
  <si>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</si>
  <si>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</si>
  <si>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</si>
  <si>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</si>
  <si>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</si>
  <si>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</si>
  <si>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</si>
  <si>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</si>
  <si>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</si>
  <si>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</si>
  <si>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</si>
  <si>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</si>
  <si>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</si>
  <si>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</si>
  <si>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</si>
  <si>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</si>
  <si>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</si>
  <si>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</si>
  <si>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</si>
  <si>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</si>
  <si>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</si>
  <si>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</si>
  <si>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</si>
  <si>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</si>
  <si>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</si>
  <si>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</si>
  <si>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</si>
  <si>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</si>
  <si>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</si>
  <si>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</si>
  <si>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</si>
  <si>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</si>
  <si>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</si>
  <si>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</si>
  <si>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</si>
  <si>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</si>
  <si>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</si>
  <si>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</si>
  <si>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</si>
  <si>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</si>
  <si>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</si>
  <si>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</si>
  <si>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</si>
  <si>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</si>
  <si>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</si>
  <si>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</si>
  <si>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</si>
  <si>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</si>
  <si>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</si>
  <si>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</si>
  <si>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</si>
  <si>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</si>
  <si>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</si>
  <si>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</si>
  <si>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</si>
  <si>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</si>
  <si>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</si>
  <si>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</si>
  <si>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</si>
  <si>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</si>
  <si>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</si>
  <si>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</si>
  <si>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</si>
  <si>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</si>
  <si>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INFIL_HALF_ON_SCH</t>
  </si>
  <si>
    <t>Sat</t>
  </si>
  <si>
    <t>WinterDesign</t>
  </si>
  <si>
    <t>Food Service</t>
  </si>
  <si>
    <t>HTGSETP_KITCHEN_SCH</t>
  </si>
  <si>
    <t>CLGSETP_KITCHEN_SCH</t>
  </si>
  <si>
    <t>Program</t>
  </si>
  <si>
    <t>Other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</si>
  <si>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</si>
  <si>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</si>
  <si>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</si>
  <si>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</si>
  <si>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</si>
  <si>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</si>
  <si>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</si>
  <si>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</si>
  <si>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</si>
  <si>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</si>
  <si>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</si>
  <si>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</si>
  <si>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</si>
  <si>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</si>
  <si>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</si>
  <si>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</si>
  <si>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</si>
  <si>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</si>
  <si>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</si>
  <si>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</si>
  <si>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</si>
  <si>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</si>
  <si>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</si>
  <si>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</si>
  <si>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</si>
  <si>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</si>
  <si>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</si>
  <si>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</si>
  <si>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</si>
  <si>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</si>
  <si>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</si>
  <si>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</si>
  <si>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</si>
  <si>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</si>
  <si>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</si>
  <si>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</si>
  <si>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</si>
  <si>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</si>
  <si>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</si>
  <si>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</si>
  <si>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</si>
  <si>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</si>
  <si>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</si>
  <si>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</si>
  <si>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</si>
  <si>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</si>
  <si>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</si>
  <si>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</si>
  <si>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</si>
  <si>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</si>
  <si>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</si>
  <si>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Rectangle</t>
  </si>
  <si>
    <t>South</t>
  </si>
  <si>
    <t>East</t>
  </si>
  <si>
    <t>North</t>
  </si>
  <si>
    <t>West</t>
  </si>
  <si>
    <t>2 zones plus attic</t>
  </si>
  <si>
    <t>Floor to Ceiling Height (m)</t>
  </si>
  <si>
    <t>Roof type</t>
  </si>
  <si>
    <t>Attic</t>
  </si>
  <si>
    <t>2003 CBECS</t>
  </si>
  <si>
    <t>Time Saver Standards; FF Restaurant studies (EPRI, MEOS, LBL) cited in Huang et al. 1991</t>
  </si>
  <si>
    <t>15 cm wood</t>
  </si>
  <si>
    <t>See Benchmark Technical Report</t>
  </si>
  <si>
    <t>PSZ-AC</t>
  </si>
  <si>
    <t>Gas furnace</t>
  </si>
  <si>
    <t>Unitary DX</t>
  </si>
  <si>
    <t>Constant volume</t>
  </si>
  <si>
    <t>Standard 90.1-2004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</si>
  <si>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</si>
  <si>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</si>
  <si>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</si>
  <si>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</si>
  <si>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</si>
  <si>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</si>
  <si>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</si>
  <si>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</si>
  <si>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</si>
  <si>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</si>
  <si>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Dining</t>
  </si>
  <si>
    <t>Yes</t>
  </si>
  <si>
    <t>Kitchen</t>
  </si>
  <si>
    <t>Total Conditioned Zones</t>
  </si>
  <si>
    <t>Sources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</si>
  <si>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</si>
  <si>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</si>
  <si>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</si>
  <si>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</si>
  <si>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</si>
  <si>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</si>
  <si>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</si>
  <si>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</si>
  <si>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</si>
  <si>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</si>
  <si>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</si>
  <si>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</si>
  <si>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</si>
  <si>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</si>
  <si>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</si>
  <si>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</si>
  <si>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</si>
  <si>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</si>
  <si>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</si>
  <si>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</si>
  <si>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</si>
  <si>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</si>
  <si>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</si>
  <si>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Hours Per Day</t>
  </si>
  <si>
    <t>Hours Per Week</t>
  </si>
  <si>
    <t>Hours Per Year</t>
  </si>
  <si>
    <t>Weekday</t>
  </si>
  <si>
    <t>WD, Sat</t>
  </si>
  <si>
    <t>Kitchen_Exhaust_SCH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</si>
  <si>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</si>
  <si>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</si>
  <si>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</si>
  <si>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</si>
  <si>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</si>
  <si>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</si>
  <si>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</si>
  <si>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</si>
  <si>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</si>
  <si>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</si>
  <si>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</si>
  <si>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</si>
  <si>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</si>
  <si>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</si>
  <si>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</si>
  <si>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</si>
  <si>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</si>
  <si>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</si>
  <si>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</si>
  <si>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</si>
  <si>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</si>
  <si>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</si>
  <si>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</si>
  <si>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</si>
  <si>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</si>
  <si>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</si>
  <si>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</si>
  <si>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</si>
  <si>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</si>
  <si>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4in slab-on-grade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</si>
  <si>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</si>
  <si>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</si>
  <si>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</si>
  <si>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</si>
  <si>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</si>
  <si>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</si>
  <si>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t>Water for Electricity (m3)</t>
  </si>
  <si>
    <t>Weekday, Sat, Sun, Hol, Other</t>
  </si>
  <si>
    <t>GAS_EQUIP_SCH</t>
  </si>
  <si>
    <t>Building Summary Full Service Restaurant new construction</t>
  </si>
  <si>
    <t>Full Service Restaurant</t>
  </si>
  <si>
    <t>3B-CA</t>
  </si>
  <si>
    <t>weighting factor is for all of 3B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</si>
  <si>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</si>
  <si>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</si>
  <si>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</si>
  <si>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 xml:space="preserve">No 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</si>
  <si>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</si>
  <si>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[4] DOE Commercial Reference Building Report</t>
  </si>
  <si>
    <t>DOE Commercial Reference Building - Full Service Restaurant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</si>
  <si>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</si>
  <si>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</si>
  <si>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</si>
  <si>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</si>
  <si>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</si>
  <si>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</si>
  <si>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</si>
  <si>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</si>
  <si>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t>06-JAN-12:15</t>
  </si>
  <si>
    <t>23-FEB-12:15</t>
  </si>
  <si>
    <t>13-MAR-11:00</t>
  </si>
  <si>
    <t>21-AUG-15:30</t>
  </si>
  <si>
    <t>03-JAN-12:15</t>
  </si>
  <si>
    <t>25-MAR-17:30</t>
  </si>
  <si>
    <t>29-APR-11:00</t>
  </si>
  <si>
    <t>30-JUL-10:00</t>
  </si>
  <si>
    <t>27-NOV-18:30</t>
  </si>
  <si>
    <t>17-MAR-17:15</t>
  </si>
  <si>
    <t>01-APR-17:15</t>
  </si>
  <si>
    <t>28-MAY-16:00</t>
  </si>
  <si>
    <t>19-JUL-16:00</t>
  </si>
  <si>
    <t>01-AUG-16:00</t>
  </si>
  <si>
    <t>12-SEP-17:30</t>
  </si>
  <si>
    <t>28-MAR-17:30</t>
  </si>
  <si>
    <t>14-APR-17:15</t>
  </si>
  <si>
    <t>31-MAY-17:45</t>
  </si>
  <si>
    <t>17-AUG-11:00</t>
  </si>
  <si>
    <t>11-SEP-11:00</t>
  </si>
  <si>
    <t>26-JAN-12:00</t>
  </si>
  <si>
    <t>12-FEB-12:00</t>
  </si>
  <si>
    <t>04-MAR-11:00</t>
  </si>
  <si>
    <t>11-APR-17:15</t>
  </si>
  <si>
    <t>29-MAY-11:00</t>
  </si>
  <si>
    <t>28-JUN-11:00</t>
  </si>
  <si>
    <t>29-JUL-10:15</t>
  </si>
  <si>
    <t>24-SEP-10:00</t>
  </si>
  <si>
    <t>19-OCT-10:00</t>
  </si>
  <si>
    <t>20-NOV-12:00</t>
  </si>
  <si>
    <t>19-DEC-12:00</t>
  </si>
  <si>
    <t>21-APR-17:15</t>
  </si>
  <si>
    <t>31-MAY-17:15</t>
  </si>
  <si>
    <t>27-JUN-16:15</t>
  </si>
  <si>
    <t>04-AUG-16:30</t>
  </si>
  <si>
    <t>01-SEP-11:00</t>
  </si>
  <si>
    <t>09-MAY-11:00</t>
  </si>
  <si>
    <t>16-JUN-11:15</t>
  </si>
  <si>
    <t>15-AUG-11:00</t>
  </si>
  <si>
    <t>28-SEP-15:15</t>
  </si>
  <si>
    <t>16-OCT-17:30</t>
  </si>
  <si>
    <t>09-MAR-18:00</t>
  </si>
  <si>
    <t>04-APR-17:15</t>
  </si>
  <si>
    <t>15-MAY-17:15</t>
  </si>
  <si>
    <t>30-JUN-16:00</t>
  </si>
  <si>
    <t>25-JUL-10:00</t>
  </si>
  <si>
    <t>05-SEP-11:00</t>
  </si>
  <si>
    <t>04-AUG-16:15</t>
  </si>
  <si>
    <t>31-JUL-17:30</t>
  </si>
  <si>
    <t>01-AUG-17:15</t>
  </si>
  <si>
    <t>01-NOV-17:30</t>
  </si>
  <si>
    <t>29-APR-17:15</t>
  </si>
  <si>
    <t>24-JUL-17:00</t>
  </si>
  <si>
    <t>02-SEP-15:00</t>
  </si>
  <si>
    <t>17-OCT-17:30</t>
  </si>
  <si>
    <t>07-APR-11:00</t>
  </si>
  <si>
    <t>30-MAY-17:15</t>
  </si>
  <si>
    <t>06-SEP-11:15</t>
  </si>
  <si>
    <t>02-NOV-17:30</t>
  </si>
  <si>
    <t>24-APR-11:00</t>
  </si>
  <si>
    <t>23-MAY-17:15</t>
  </si>
  <si>
    <t>17-JUL-11:00</t>
  </si>
  <si>
    <t>30-AUG-11:00</t>
  </si>
  <si>
    <t>01-SEP-17:15</t>
  </si>
  <si>
    <t>05-OCT-11:00</t>
  </si>
  <si>
    <t>26-MAR-16:30</t>
  </si>
  <si>
    <t>27-AUG-15:15</t>
  </si>
  <si>
    <t>14-SEP-11:00</t>
  </si>
  <si>
    <t>30-MAR-17:15</t>
  </si>
  <si>
    <t>06-APR-17:15</t>
  </si>
  <si>
    <t>16-MAY-17:15</t>
  </si>
  <si>
    <t>30-JUN-16:15</t>
  </si>
  <si>
    <t>09-AUG-17:15</t>
  </si>
  <si>
    <t>14-APR-10:15</t>
  </si>
  <si>
    <t>14-JUN-17:15</t>
  </si>
  <si>
    <t>08-SEP-17:00</t>
  </si>
  <si>
    <t>01-JAN-11:15</t>
  </si>
  <si>
    <t>20-JUN-17:00</t>
  </si>
  <si>
    <t>29-JUL-17:00</t>
  </si>
  <si>
    <t>15-AUG-17:15</t>
  </si>
  <si>
    <t>18-DEC-11:15</t>
  </si>
  <si>
    <t>DifferentialDryBulb</t>
  </si>
  <si>
    <t>08-JUN-11:00</t>
  </si>
  <si>
    <t>07-OCT-17:00</t>
  </si>
  <si>
    <t>01-NOV-17:00</t>
  </si>
  <si>
    <t>15-DEC-18:15</t>
  </si>
  <si>
    <t>22-FEB-18:15</t>
  </si>
  <si>
    <t>29-OCT-17:45</t>
  </si>
  <si>
    <t>02-DEC-18:00</t>
  </si>
  <si>
    <t>28-JAN-18:15</t>
  </si>
  <si>
    <t>28-FEB-18:30</t>
  </si>
  <si>
    <t>12-NOV-17:30</t>
  </si>
  <si>
    <t>20-FEB-18:30</t>
  </si>
  <si>
    <t>21-OCT-17:00</t>
  </si>
  <si>
    <t>04-DEC-18:00</t>
  </si>
  <si>
    <t>18-JAN-16:00</t>
  </si>
  <si>
    <t>08-FEB-17:15</t>
  </si>
  <si>
    <t>03-OCT-17:30</t>
  </si>
  <si>
    <t>10-NOV-17:15</t>
  </si>
  <si>
    <t>15-FEB-18:15</t>
  </si>
  <si>
    <t>22-MAR-06:15</t>
  </si>
  <si>
    <t>02-NOV-17:00</t>
  </si>
  <si>
    <t>03-DEC-17:45</t>
  </si>
  <si>
    <t>09-JAN-07:30</t>
  </si>
  <si>
    <t>15-FEB-17:45</t>
  </si>
  <si>
    <t>20-OCT-17:30</t>
  </si>
  <si>
    <t>04-NOV-17:15</t>
  </si>
  <si>
    <t>23-DEC-07:15</t>
  </si>
  <si>
    <t>25-JAN-17:30</t>
  </si>
  <si>
    <t>14-FEB-17:45</t>
  </si>
  <si>
    <t>01-MAR-18:15</t>
  </si>
  <si>
    <t>08-DEC-16:00</t>
  </si>
  <si>
    <t>14-JAN-07:45</t>
  </si>
  <si>
    <t>21-FEB-18:15</t>
  </si>
  <si>
    <t>13-MAR-06:30</t>
  </si>
  <si>
    <t>04-NOV-17:45</t>
  </si>
  <si>
    <t>18-JAN-07:15</t>
  </si>
  <si>
    <t>27-FEB-18:45</t>
  </si>
  <si>
    <t>14-MAR-17:00</t>
  </si>
  <si>
    <t>31-OCT-17:15</t>
  </si>
  <si>
    <t>11-FEB-17:30</t>
  </si>
  <si>
    <t>16-JAN-07:45</t>
  </si>
  <si>
    <t>18-FEB-07:15</t>
  </si>
  <si>
    <t>23-MAR-06:15</t>
  </si>
  <si>
    <t>08-OCT-17:45</t>
  </si>
  <si>
    <t>02-NOV-17:15</t>
  </si>
  <si>
    <t>02-DEC-07:15</t>
  </si>
  <si>
    <t>02-FEB-17:30</t>
  </si>
  <si>
    <t>05-OCT-17:00</t>
  </si>
  <si>
    <t>21-NOV-07:30</t>
  </si>
  <si>
    <t>28-FEB-17:00</t>
  </si>
  <si>
    <t>07-OCT-17:45</t>
  </si>
  <si>
    <t>08-NOV-18:45</t>
  </si>
  <si>
    <t>26-DEC-07:30</t>
  </si>
  <si>
    <t>09-MAR-07:30</t>
  </si>
  <si>
    <t>01-APR-06:15</t>
  </si>
  <si>
    <t>19-SEP-06:30</t>
  </si>
  <si>
    <t>11-DEC-17:30</t>
  </si>
  <si>
    <t>23-JAN-18:15</t>
  </si>
  <si>
    <t>17-AUG-15:15</t>
  </si>
  <si>
    <t>08-AUG-11:00</t>
  </si>
  <si>
    <t>21-JUL-16:00</t>
  </si>
  <si>
    <t>26-JUN-10:00</t>
  </si>
  <si>
    <t>13-JUL-10:00</t>
  </si>
  <si>
    <t>06-SEP-11:00</t>
  </si>
  <si>
    <t>26-MAY-17:30</t>
  </si>
  <si>
    <t>13-JUN-17:15</t>
  </si>
  <si>
    <t>31-AUG-10:00</t>
  </si>
  <si>
    <t>16-SEP-10:00</t>
  </si>
  <si>
    <t>08-JUN-15:00</t>
  </si>
  <si>
    <t>24-OCT-17:45</t>
  </si>
  <si>
    <t>08-JUN-17:15</t>
  </si>
  <si>
    <t>19-NOV-17:30</t>
  </si>
  <si>
    <t>24-JUL-16:15</t>
  </si>
  <si>
    <t>15-JAN-17:15</t>
  </si>
  <si>
    <t>05-APR-17:15</t>
  </si>
  <si>
    <t>19-JUN-17:15</t>
  </si>
  <si>
    <t>20-SEP-17:15</t>
  </si>
  <si>
    <t>12-OCT-17:45</t>
  </si>
  <si>
    <t>07-AUG-17:15</t>
  </si>
  <si>
    <t>27-JUN-17:45</t>
  </si>
  <si>
    <t>31-DEC-07:45</t>
  </si>
  <si>
    <t>14-JUL-11:15</t>
  </si>
  <si>
    <t>12-DEC-18:45</t>
  </si>
  <si>
    <t>27-JAN-17:15</t>
  </si>
  <si>
    <t>02-SEP-15:15</t>
  </si>
  <si>
    <t>21-DEC-16:45</t>
  </si>
  <si>
    <t>16-APR-17:15</t>
  </si>
  <si>
    <t>27-MAY-17:15</t>
  </si>
  <si>
    <t>29-JUN-17:30</t>
  </si>
  <si>
    <t>15-JUL-15:30</t>
  </si>
  <si>
    <t>10-JAN-07:00</t>
  </si>
  <si>
    <t>29-DEC-07:00</t>
  </si>
  <si>
    <t>06-JUL-17:30</t>
  </si>
  <si>
    <t>11-AUG-17:30</t>
  </si>
  <si>
    <t>27-FEB-08:15</t>
  </si>
  <si>
    <t>04-OCT-06:00</t>
  </si>
  <si>
    <t>14-NOV-08:30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</si>
  <si>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</si>
  <si>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</si>
  <si>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</si>
  <si>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</si>
  <si>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</si>
  <si>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23-MAY-11:15</t>
  </si>
  <si>
    <t>03-JUL-17:30</t>
  </si>
  <si>
    <t>28-JUN-11:15</t>
  </si>
  <si>
    <t>30-MAR-17:00</t>
  </si>
  <si>
    <t>05-DEC-18:15</t>
  </si>
  <si>
    <t>02-JUL-15:30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</si>
</sst>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0"/>
    <numFmt numFmtId="167" formatCode="#,##0.0000"/>
    <numFmt numFmtId="168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7"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0" fontId="12" fillId="3" borderId="0" xfId="0" applyFont="1" applyFill="1" applyAlignment="1">
      <alignment horizontal="left" vertical="top" wrapText="1" indent="2"/>
    </xf>
    <xf numFmtId="164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/>
    </xf>
    <xf numFmtId="4" fontId="12" fillId="0" borderId="0" xfId="0" applyNumberFormat="1" applyFont="1" applyAlignment="1">
      <alignment vertical="top" wrapText="1"/>
    </xf>
    <xf numFmtId="4" fontId="15" fillId="3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" fontId="2" fillId="0" borderId="0" xfId="4" applyNumberFormat="1"/>
    <xf numFmtId="164" fontId="12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0" fontId="5" fillId="0" borderId="0" xfId="0" applyFont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8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0" fontId="0" fillId="0" borderId="0" xfId="0"/>
    <xf numFmtId="0" fontId="7" fillId="0" borderId="0" xfId="5" applyFont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4" fontId="12" fillId="0" borderId="0" xfId="0" applyNumberFormat="1" applyFont="1" applyFill="1" applyAlignment="1">
      <alignment vertical="top" wrapText="1"/>
    </xf>
    <xf numFmtId="1" fontId="12" fillId="0" borderId="0" xfId="0" applyNumberFormat="1" applyFont="1" applyAlignment="1">
      <alignment vertical="top" wrapText="1"/>
    </xf>
    <xf numFmtId="3" fontId="2" fillId="0" borderId="0" xfId="4" applyNumberFormat="1"/>
    <xf numFmtId="4" fontId="8" fillId="0" borderId="0" xfId="0" applyNumberFormat="1" applyFont="1" applyAlignment="1">
      <alignment horizontal="right" vertical="top"/>
    </xf>
    <xf numFmtId="0" fontId="22" fillId="0" borderId="0" xfId="0" applyFont="1"/>
    <xf numFmtId="0" fontId="23" fillId="0" borderId="0" xfId="3" applyFont="1"/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0">
    <cellStyle name="Normal" xfId="0" builtinId="0"/>
    <cellStyle name="Normal 2" xfId="1"/>
    <cellStyle name="Normal 2 2" xfId="6"/>
    <cellStyle name="Normal 2 3" xfId="8"/>
    <cellStyle name="Normal 3" xfId="5"/>
    <cellStyle name="Normal 3 2" xfId="7"/>
    <cellStyle name="Normal 4" xfId="9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83427.777777777781</c:v>
                </c:pt>
                <c:pt idx="1">
                  <c:v>59480.555555555555</c:v>
                </c:pt>
                <c:pt idx="2">
                  <c:v>63355.555555555555</c:v>
                </c:pt>
                <c:pt idx="3">
                  <c:v>31441.666666666668</c:v>
                </c:pt>
                <c:pt idx="4">
                  <c:v>10477.777777777777</c:v>
                </c:pt>
                <c:pt idx="5">
                  <c:v>47263.888888888891</c:v>
                </c:pt>
                <c:pt idx="6">
                  <c:v>2811.1111111111113</c:v>
                </c:pt>
                <c:pt idx="7">
                  <c:v>23858.333333333332</c:v>
                </c:pt>
                <c:pt idx="8">
                  <c:v>21263.888888888891</c:v>
                </c:pt>
                <c:pt idx="9">
                  <c:v>3950</c:v>
                </c:pt>
                <c:pt idx="10">
                  <c:v>16330.555555555555</c:v>
                </c:pt>
                <c:pt idx="11">
                  <c:v>13936.111111111111</c:v>
                </c:pt>
                <c:pt idx="12">
                  <c:v>14488.888888888889</c:v>
                </c:pt>
                <c:pt idx="13">
                  <c:v>8166.666666666667</c:v>
                </c:pt>
                <c:pt idx="14">
                  <c:v>4705.5555555555557</c:v>
                </c:pt>
                <c:pt idx="15">
                  <c:v>1733.3333333333333</c:v>
                </c:pt>
              </c:numCache>
            </c:numRef>
          </c:val>
        </c:ser>
        <c:ser>
          <c:idx val="4"/>
          <c:order val="1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65897.222222222219</c:v>
                </c:pt>
                <c:pt idx="1">
                  <c:v>65897.222222222219</c:v>
                </c:pt>
                <c:pt idx="2">
                  <c:v>65897.222222222219</c:v>
                </c:pt>
                <c:pt idx="3">
                  <c:v>65897.222222222219</c:v>
                </c:pt>
                <c:pt idx="4">
                  <c:v>65897.222222222219</c:v>
                </c:pt>
                <c:pt idx="5">
                  <c:v>65897.222222222219</c:v>
                </c:pt>
                <c:pt idx="6">
                  <c:v>65897.222222222219</c:v>
                </c:pt>
                <c:pt idx="7">
                  <c:v>65897.222222222219</c:v>
                </c:pt>
                <c:pt idx="8">
                  <c:v>65897.222222222219</c:v>
                </c:pt>
                <c:pt idx="9">
                  <c:v>65897.222222222219</c:v>
                </c:pt>
                <c:pt idx="10">
                  <c:v>65897.222222222219</c:v>
                </c:pt>
                <c:pt idx="11">
                  <c:v>65897.222222222219</c:v>
                </c:pt>
                <c:pt idx="12">
                  <c:v>65897.222222222219</c:v>
                </c:pt>
                <c:pt idx="13">
                  <c:v>65897.222222222219</c:v>
                </c:pt>
                <c:pt idx="14">
                  <c:v>65897.222222222219</c:v>
                </c:pt>
                <c:pt idx="15">
                  <c:v>65897.222222222219</c:v>
                </c:pt>
              </c:numCache>
            </c:numRef>
          </c:val>
        </c:ser>
        <c:ser>
          <c:idx val="6"/>
          <c:order val="2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18516.666666666668</c:v>
                </c:pt>
                <c:pt idx="1">
                  <c:v>18483.333333333336</c:v>
                </c:pt>
                <c:pt idx="2">
                  <c:v>18480.555555555555</c:v>
                </c:pt>
                <c:pt idx="3">
                  <c:v>18511.111111111109</c:v>
                </c:pt>
                <c:pt idx="4">
                  <c:v>18508.333333333332</c:v>
                </c:pt>
                <c:pt idx="5">
                  <c:v>18488.888888888891</c:v>
                </c:pt>
                <c:pt idx="6">
                  <c:v>18469.444444444442</c:v>
                </c:pt>
                <c:pt idx="7">
                  <c:v>18488.888888888891</c:v>
                </c:pt>
                <c:pt idx="8">
                  <c:v>18483.333333333336</c:v>
                </c:pt>
                <c:pt idx="9">
                  <c:v>18458.333333333332</c:v>
                </c:pt>
                <c:pt idx="10">
                  <c:v>18461.111111111109</c:v>
                </c:pt>
                <c:pt idx="11">
                  <c:v>18466.666666666668</c:v>
                </c:pt>
                <c:pt idx="12">
                  <c:v>18477.777777777777</c:v>
                </c:pt>
                <c:pt idx="13">
                  <c:v>18455.555555555555</c:v>
                </c:pt>
                <c:pt idx="14">
                  <c:v>18450</c:v>
                </c:pt>
                <c:pt idx="15">
                  <c:v>18338.888888888887</c:v>
                </c:pt>
              </c:numCache>
            </c:numRef>
          </c:val>
        </c:ser>
        <c:ser>
          <c:idx val="7"/>
          <c:order val="3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166402.77777777778</c:v>
                </c:pt>
                <c:pt idx="1">
                  <c:v>166402.77777777778</c:v>
                </c:pt>
                <c:pt idx="2">
                  <c:v>166402.77777777778</c:v>
                </c:pt>
                <c:pt idx="3">
                  <c:v>166402.77777777778</c:v>
                </c:pt>
                <c:pt idx="4">
                  <c:v>166402.77777777778</c:v>
                </c:pt>
                <c:pt idx="5">
                  <c:v>166402.77777777778</c:v>
                </c:pt>
                <c:pt idx="6">
                  <c:v>166402.77777777778</c:v>
                </c:pt>
                <c:pt idx="7">
                  <c:v>166402.77777777778</c:v>
                </c:pt>
                <c:pt idx="8">
                  <c:v>166402.77777777778</c:v>
                </c:pt>
                <c:pt idx="9">
                  <c:v>166402.77777777778</c:v>
                </c:pt>
                <c:pt idx="10">
                  <c:v>166402.77777777778</c:v>
                </c:pt>
                <c:pt idx="11">
                  <c:v>166402.77777777778</c:v>
                </c:pt>
                <c:pt idx="12">
                  <c:v>166402.77777777778</c:v>
                </c:pt>
                <c:pt idx="13">
                  <c:v>166402.77777777778</c:v>
                </c:pt>
                <c:pt idx="14">
                  <c:v>166402.77777777778</c:v>
                </c:pt>
                <c:pt idx="15">
                  <c:v>166402.77777777778</c:v>
                </c:pt>
              </c:numCache>
            </c:numRef>
          </c:val>
        </c:ser>
        <c:ser>
          <c:idx val="3"/>
          <c:order val="4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30211.111111111109</c:v>
                </c:pt>
                <c:pt idx="1">
                  <c:v>30405.555555555555</c:v>
                </c:pt>
                <c:pt idx="2">
                  <c:v>30211.111111111109</c:v>
                </c:pt>
                <c:pt idx="3">
                  <c:v>30244.444444444445</c:v>
                </c:pt>
                <c:pt idx="4">
                  <c:v>27325</c:v>
                </c:pt>
                <c:pt idx="5">
                  <c:v>29663.888888888891</c:v>
                </c:pt>
                <c:pt idx="6">
                  <c:v>27091.666666666668</c:v>
                </c:pt>
                <c:pt idx="7">
                  <c:v>29386.111111111109</c:v>
                </c:pt>
                <c:pt idx="8">
                  <c:v>33452.777777777781</c:v>
                </c:pt>
                <c:pt idx="9">
                  <c:v>27300</c:v>
                </c:pt>
                <c:pt idx="10">
                  <c:v>29072.222222222223</c:v>
                </c:pt>
                <c:pt idx="11">
                  <c:v>32705.555555555555</c:v>
                </c:pt>
                <c:pt idx="12">
                  <c:v>29002.777777777777</c:v>
                </c:pt>
                <c:pt idx="13">
                  <c:v>30819.444444444445</c:v>
                </c:pt>
                <c:pt idx="14">
                  <c:v>27811.111111111109</c:v>
                </c:pt>
                <c:pt idx="15">
                  <c:v>26275</c:v>
                </c:pt>
              </c:numCache>
            </c:numRef>
          </c:val>
        </c:ser>
        <c:ser>
          <c:idx val="0"/>
          <c:order val="5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18819.444444444445</c:v>
                </c:pt>
                <c:pt idx="1">
                  <c:v>18127.777777777781</c:v>
                </c:pt>
                <c:pt idx="2">
                  <c:v>18063.888888888891</c:v>
                </c:pt>
                <c:pt idx="3">
                  <c:v>17438.888888888891</c:v>
                </c:pt>
                <c:pt idx="4">
                  <c:v>17480.555555555555</c:v>
                </c:pt>
                <c:pt idx="5">
                  <c:v>17561.111111111109</c:v>
                </c:pt>
                <c:pt idx="6">
                  <c:v>16850</c:v>
                </c:pt>
                <c:pt idx="7">
                  <c:v>16966.666666666668</c:v>
                </c:pt>
                <c:pt idx="8">
                  <c:v>16911.111111111109</c:v>
                </c:pt>
                <c:pt idx="9">
                  <c:v>16552.777777777777</c:v>
                </c:pt>
                <c:pt idx="10">
                  <c:v>16663.888888888891</c:v>
                </c:pt>
                <c:pt idx="11">
                  <c:v>16575</c:v>
                </c:pt>
                <c:pt idx="12">
                  <c:v>16516.666666666668</c:v>
                </c:pt>
                <c:pt idx="13">
                  <c:v>16263.888888888889</c:v>
                </c:pt>
                <c:pt idx="14">
                  <c:v>16055.555555555555</c:v>
                </c:pt>
                <c:pt idx="15">
                  <c:v>15691.666666666666</c:v>
                </c:pt>
              </c:numCache>
            </c:numRef>
          </c:val>
        </c:ser>
        <c:overlap val="100"/>
        <c:axId val="101273984"/>
        <c:axId val="101275520"/>
      </c:barChart>
      <c:catAx>
        <c:axId val="10127398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75520"/>
        <c:crosses val="autoZero"/>
        <c:auto val="1"/>
        <c:lblAlgn val="ctr"/>
        <c:lblOffset val="50"/>
        <c:tickLblSkip val="1"/>
        <c:tickMarkSkip val="1"/>
      </c:catAx>
      <c:valAx>
        <c:axId val="101275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7398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469108398076218"/>
          <c:y val="5.6552474170744972E-2"/>
          <c:w val="0.48723640399556234"/>
          <c:h val="0.145731375747688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13960</c:v>
                </c:pt>
                <c:pt idx="1">
                  <c:v>202860</c:v>
                </c:pt>
                <c:pt idx="2">
                  <c:v>150700</c:v>
                </c:pt>
                <c:pt idx="3">
                  <c:v>384170</c:v>
                </c:pt>
                <c:pt idx="4">
                  <c:v>124540</c:v>
                </c:pt>
                <c:pt idx="5">
                  <c:v>252320</c:v>
                </c:pt>
                <c:pt idx="6">
                  <c:v>367250</c:v>
                </c:pt>
                <c:pt idx="7">
                  <c:v>671850</c:v>
                </c:pt>
                <c:pt idx="8">
                  <c:v>451970</c:v>
                </c:pt>
                <c:pt idx="9">
                  <c:v>641130</c:v>
                </c:pt>
                <c:pt idx="10">
                  <c:v>903800</c:v>
                </c:pt>
                <c:pt idx="11">
                  <c:v>654850</c:v>
                </c:pt>
                <c:pt idx="12">
                  <c:v>1135110</c:v>
                </c:pt>
                <c:pt idx="13">
                  <c:v>947810</c:v>
                </c:pt>
                <c:pt idx="14">
                  <c:v>1413400</c:v>
                </c:pt>
                <c:pt idx="15">
                  <c:v>2186760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800920</c:v>
                </c:pt>
                <c:pt idx="1">
                  <c:v>800920</c:v>
                </c:pt>
                <c:pt idx="2">
                  <c:v>800920</c:v>
                </c:pt>
                <c:pt idx="3">
                  <c:v>800920</c:v>
                </c:pt>
                <c:pt idx="4">
                  <c:v>800920</c:v>
                </c:pt>
                <c:pt idx="5">
                  <c:v>800920</c:v>
                </c:pt>
                <c:pt idx="6">
                  <c:v>800920</c:v>
                </c:pt>
                <c:pt idx="7">
                  <c:v>800920</c:v>
                </c:pt>
                <c:pt idx="8">
                  <c:v>800920</c:v>
                </c:pt>
                <c:pt idx="9">
                  <c:v>800920</c:v>
                </c:pt>
                <c:pt idx="10">
                  <c:v>800920</c:v>
                </c:pt>
                <c:pt idx="11">
                  <c:v>800920</c:v>
                </c:pt>
                <c:pt idx="12">
                  <c:v>800920</c:v>
                </c:pt>
                <c:pt idx="13">
                  <c:v>800920</c:v>
                </c:pt>
                <c:pt idx="14">
                  <c:v>800920</c:v>
                </c:pt>
                <c:pt idx="15">
                  <c:v>800920</c:v>
                </c:pt>
              </c:numCache>
            </c:numRef>
          </c:val>
        </c:ser>
        <c:ser>
          <c:idx val="0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162410</c:v>
                </c:pt>
                <c:pt idx="1">
                  <c:v>193490</c:v>
                </c:pt>
                <c:pt idx="2">
                  <c:v>175610</c:v>
                </c:pt>
                <c:pt idx="3">
                  <c:v>223430</c:v>
                </c:pt>
                <c:pt idx="4">
                  <c:v>217620</c:v>
                </c:pt>
                <c:pt idx="5">
                  <c:v>197130</c:v>
                </c:pt>
                <c:pt idx="6">
                  <c:v>243250</c:v>
                </c:pt>
                <c:pt idx="7">
                  <c:v>246970</c:v>
                </c:pt>
                <c:pt idx="8">
                  <c:v>242500</c:v>
                </c:pt>
                <c:pt idx="9">
                  <c:v>259220.00000000003</c:v>
                </c:pt>
                <c:pt idx="10">
                  <c:v>267630</c:v>
                </c:pt>
                <c:pt idx="11">
                  <c:v>266550</c:v>
                </c:pt>
                <c:pt idx="12">
                  <c:v>285480</c:v>
                </c:pt>
                <c:pt idx="13">
                  <c:v>288730</c:v>
                </c:pt>
                <c:pt idx="14">
                  <c:v>314930</c:v>
                </c:pt>
                <c:pt idx="15">
                  <c:v>350570</c:v>
                </c:pt>
              </c:numCache>
            </c:numRef>
          </c:val>
        </c:ser>
        <c:overlap val="100"/>
        <c:axId val="101474688"/>
        <c:axId val="101476224"/>
      </c:barChart>
      <c:catAx>
        <c:axId val="1014746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6224"/>
        <c:crosses val="autoZero"/>
        <c:auto val="1"/>
        <c:lblAlgn val="ctr"/>
        <c:lblOffset val="50"/>
        <c:tickLblSkip val="1"/>
        <c:tickMarkSkip val="1"/>
      </c:catAx>
      <c:valAx>
        <c:axId val="10147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468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9685534591301"/>
          <c:y val="5.328983143012507E-2"/>
          <c:w val="0.23418423973362981"/>
          <c:h val="0.137030995106037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7.8303425774877644E-2"/>
          <c:w val="0.86459489456160465"/>
          <c:h val="0.7243066884176175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587.57703218233394</c:v>
                </c:pt>
                <c:pt idx="1">
                  <c:v>418.91812579477653</c:v>
                </c:pt>
                <c:pt idx="2">
                  <c:v>446.20952753594838</c:v>
                </c:pt>
                <c:pt idx="3">
                  <c:v>221.44184681600314</c:v>
                </c:pt>
                <c:pt idx="4">
                  <c:v>73.794385209821002</c:v>
                </c:pt>
                <c:pt idx="5">
                  <c:v>332.87684632690991</c:v>
                </c:pt>
                <c:pt idx="6">
                  <c:v>19.798493592878803</c:v>
                </c:pt>
                <c:pt idx="7">
                  <c:v>168.03286706446249</c:v>
                </c:pt>
                <c:pt idx="8">
                  <c:v>149.76034432162771</c:v>
                </c:pt>
                <c:pt idx="9">
                  <c:v>27.819622420033259</c:v>
                </c:pt>
                <c:pt idx="10">
                  <c:v>115.01516188985622</c:v>
                </c:pt>
                <c:pt idx="11">
                  <c:v>98.151227623985136</c:v>
                </c:pt>
                <c:pt idx="12">
                  <c:v>102.04440966448206</c:v>
                </c:pt>
                <c:pt idx="13">
                  <c:v>57.517362809351468</c:v>
                </c:pt>
                <c:pt idx="14">
                  <c:v>33.140956666340607</c:v>
                </c:pt>
                <c:pt idx="15">
                  <c:v>12.207766800352148</c:v>
                </c:pt>
              </c:numCache>
            </c:numRef>
          </c:val>
        </c:ser>
        <c:ser>
          <c:idx val="0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464.11033943069549</c:v>
                </c:pt>
                <c:pt idx="1">
                  <c:v>464.11033943069549</c:v>
                </c:pt>
                <c:pt idx="2">
                  <c:v>464.11033943069549</c:v>
                </c:pt>
                <c:pt idx="3">
                  <c:v>464.11033943069549</c:v>
                </c:pt>
                <c:pt idx="4">
                  <c:v>464.11033943069549</c:v>
                </c:pt>
                <c:pt idx="5">
                  <c:v>464.11033943069549</c:v>
                </c:pt>
                <c:pt idx="6">
                  <c:v>464.11033943069549</c:v>
                </c:pt>
                <c:pt idx="7">
                  <c:v>464.11033943069549</c:v>
                </c:pt>
                <c:pt idx="8">
                  <c:v>464.11033943069549</c:v>
                </c:pt>
                <c:pt idx="9">
                  <c:v>464.11033943069549</c:v>
                </c:pt>
                <c:pt idx="10">
                  <c:v>464.11033943069549</c:v>
                </c:pt>
                <c:pt idx="11">
                  <c:v>464.11033943069549</c:v>
                </c:pt>
                <c:pt idx="12">
                  <c:v>464.11033943069549</c:v>
                </c:pt>
                <c:pt idx="13">
                  <c:v>464.11033943069549</c:v>
                </c:pt>
                <c:pt idx="14">
                  <c:v>464.11033943069549</c:v>
                </c:pt>
                <c:pt idx="15">
                  <c:v>464.11033943069549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130.41181649222344</c:v>
                </c:pt>
                <c:pt idx="1">
                  <c:v>130.1770517460628</c:v>
                </c:pt>
                <c:pt idx="2">
                  <c:v>130.15748801721608</c:v>
                </c:pt>
                <c:pt idx="3">
                  <c:v>130.37268903453</c:v>
                </c:pt>
                <c:pt idx="4">
                  <c:v>130.35312530568328</c:v>
                </c:pt>
                <c:pt idx="5">
                  <c:v>130.21617920375624</c:v>
                </c:pt>
                <c:pt idx="6">
                  <c:v>130.0792331018292</c:v>
                </c:pt>
                <c:pt idx="7">
                  <c:v>130.21617920375624</c:v>
                </c:pt>
                <c:pt idx="8">
                  <c:v>130.1770517460628</c:v>
                </c:pt>
                <c:pt idx="9">
                  <c:v>130.00097818644235</c:v>
                </c:pt>
                <c:pt idx="10">
                  <c:v>130.02054191528907</c:v>
                </c:pt>
                <c:pt idx="11">
                  <c:v>130.05966937298248</c:v>
                </c:pt>
                <c:pt idx="12">
                  <c:v>130.13792428836936</c:v>
                </c:pt>
                <c:pt idx="13">
                  <c:v>129.98141445759563</c:v>
                </c:pt>
                <c:pt idx="14">
                  <c:v>129.94228699990219</c:v>
                </c:pt>
                <c:pt idx="15">
                  <c:v>129.15973784603347</c:v>
                </c:pt>
              </c:numCache>
            </c:numRef>
          </c:val>
        </c:ser>
        <c:ser>
          <c:idx val="3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1171.9651765626529</c:v>
                </c:pt>
                <c:pt idx="1">
                  <c:v>1171.9651765626529</c:v>
                </c:pt>
                <c:pt idx="2">
                  <c:v>1171.9651765626529</c:v>
                </c:pt>
                <c:pt idx="3">
                  <c:v>1171.9651765626529</c:v>
                </c:pt>
                <c:pt idx="4">
                  <c:v>1171.9651765626529</c:v>
                </c:pt>
                <c:pt idx="5">
                  <c:v>1171.9651765626529</c:v>
                </c:pt>
                <c:pt idx="6">
                  <c:v>1171.9651765626529</c:v>
                </c:pt>
                <c:pt idx="7">
                  <c:v>1171.9651765626529</c:v>
                </c:pt>
                <c:pt idx="8">
                  <c:v>1171.9651765626529</c:v>
                </c:pt>
                <c:pt idx="9">
                  <c:v>1171.9651765626529</c:v>
                </c:pt>
                <c:pt idx="10">
                  <c:v>1171.9651765626529</c:v>
                </c:pt>
                <c:pt idx="11">
                  <c:v>1171.9651765626529</c:v>
                </c:pt>
                <c:pt idx="12">
                  <c:v>1171.9651765626529</c:v>
                </c:pt>
                <c:pt idx="13">
                  <c:v>1171.9651765626529</c:v>
                </c:pt>
                <c:pt idx="14">
                  <c:v>1171.9651765626529</c:v>
                </c:pt>
                <c:pt idx="15">
                  <c:v>1171.9651765626529</c:v>
                </c:pt>
              </c:numCache>
            </c:numRef>
          </c:val>
        </c:ser>
        <c:ser>
          <c:idx val="4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212.77511493690699</c:v>
                </c:pt>
                <c:pt idx="1">
                  <c:v>214.14457595617725</c:v>
                </c:pt>
                <c:pt idx="2">
                  <c:v>212.77511493690699</c:v>
                </c:pt>
                <c:pt idx="3">
                  <c:v>213.0098796830676</c:v>
                </c:pt>
                <c:pt idx="4">
                  <c:v>192.44840066516679</c:v>
                </c:pt>
                <c:pt idx="5">
                  <c:v>208.9210603541035</c:v>
                </c:pt>
                <c:pt idx="6">
                  <c:v>190.80504744204245</c:v>
                </c:pt>
                <c:pt idx="7">
                  <c:v>206.96468746943168</c:v>
                </c:pt>
                <c:pt idx="8">
                  <c:v>235.6059865010271</c:v>
                </c:pt>
                <c:pt idx="9">
                  <c:v>192.27232710554634</c:v>
                </c:pt>
                <c:pt idx="10">
                  <c:v>204.75398610975253</c:v>
                </c:pt>
                <c:pt idx="11">
                  <c:v>230.34334344125992</c:v>
                </c:pt>
                <c:pt idx="12">
                  <c:v>204.26489288858457</c:v>
                </c:pt>
                <c:pt idx="13">
                  <c:v>217.05957155433828</c:v>
                </c:pt>
                <c:pt idx="14">
                  <c:v>195.87205321334247</c:v>
                </c:pt>
                <c:pt idx="15">
                  <c:v>185.0533111611073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132.54426293651571</c:v>
                </c:pt>
                <c:pt idx="1">
                  <c:v>127.67289445368289</c:v>
                </c:pt>
                <c:pt idx="2">
                  <c:v>127.22292869020836</c:v>
                </c:pt>
                <c:pt idx="3">
                  <c:v>122.82108969969677</c:v>
                </c:pt>
                <c:pt idx="4">
                  <c:v>123.11454563239754</c:v>
                </c:pt>
                <c:pt idx="5">
                  <c:v>123.68189376895236</c:v>
                </c:pt>
                <c:pt idx="6">
                  <c:v>118.67357918419252</c:v>
                </c:pt>
                <c:pt idx="7">
                  <c:v>119.49525579575467</c:v>
                </c:pt>
                <c:pt idx="8">
                  <c:v>119.10398121882031</c:v>
                </c:pt>
                <c:pt idx="9">
                  <c:v>116.58026019759366</c:v>
                </c:pt>
                <c:pt idx="10">
                  <c:v>117.36280935146239</c:v>
                </c:pt>
                <c:pt idx="11">
                  <c:v>116.73677002836742</c:v>
                </c:pt>
                <c:pt idx="12">
                  <c:v>116.32593172258633</c:v>
                </c:pt>
                <c:pt idx="13">
                  <c:v>114.54563239753497</c:v>
                </c:pt>
                <c:pt idx="14">
                  <c:v>113.07835273403111</c:v>
                </c:pt>
                <c:pt idx="15">
                  <c:v>110.51550425511103</c:v>
                </c:pt>
              </c:numCache>
            </c:numRef>
          </c:val>
        </c:ser>
        <c:ser>
          <c:idx val="6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27.310965470018587</c:v>
                </c:pt>
                <c:pt idx="1">
                  <c:v>396.86980338452508</c:v>
                </c:pt>
                <c:pt idx="2">
                  <c:v>294.82539372004305</c:v>
                </c:pt>
                <c:pt idx="3">
                  <c:v>751.57977110437253</c:v>
                </c:pt>
                <c:pt idx="4">
                  <c:v>243.64667905702828</c:v>
                </c:pt>
                <c:pt idx="5">
                  <c:v>493.63200626039327</c:v>
                </c:pt>
                <c:pt idx="6">
                  <c:v>718.47794189572539</c:v>
                </c:pt>
                <c:pt idx="7">
                  <c:v>1314.3891225667612</c:v>
                </c:pt>
                <c:pt idx="8">
                  <c:v>884.2218526851218</c:v>
                </c:pt>
                <c:pt idx="9">
                  <c:v>1254.289347549643</c:v>
                </c:pt>
                <c:pt idx="10">
                  <c:v>1768.1698131663895</c:v>
                </c:pt>
                <c:pt idx="11">
                  <c:v>1281.1307835273403</c:v>
                </c:pt>
                <c:pt idx="12">
                  <c:v>2220.6984251198278</c:v>
                </c:pt>
                <c:pt idx="13">
                  <c:v>1854.2697838207964</c:v>
                </c:pt>
                <c:pt idx="14">
                  <c:v>2765.1374351951481</c:v>
                </c:pt>
                <c:pt idx="15">
                  <c:v>4278.1179692849455</c:v>
                </c:pt>
              </c:numCache>
            </c:numRef>
          </c:val>
        </c:ser>
        <c:ser>
          <c:idx val="7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1566.8981707913529</c:v>
                </c:pt>
                <c:pt idx="1">
                  <c:v>1566.8981707913529</c:v>
                </c:pt>
                <c:pt idx="2">
                  <c:v>1566.8981707913529</c:v>
                </c:pt>
                <c:pt idx="3">
                  <c:v>1566.8981707913529</c:v>
                </c:pt>
                <c:pt idx="4">
                  <c:v>1566.8981707913529</c:v>
                </c:pt>
                <c:pt idx="5">
                  <c:v>1566.8981707913529</c:v>
                </c:pt>
                <c:pt idx="6">
                  <c:v>1566.8981707913529</c:v>
                </c:pt>
                <c:pt idx="7">
                  <c:v>1566.8981707913529</c:v>
                </c:pt>
                <c:pt idx="8">
                  <c:v>1566.8981707913529</c:v>
                </c:pt>
                <c:pt idx="9">
                  <c:v>1566.8981707913529</c:v>
                </c:pt>
                <c:pt idx="10">
                  <c:v>1566.8981707913529</c:v>
                </c:pt>
                <c:pt idx="11">
                  <c:v>1566.8981707913529</c:v>
                </c:pt>
                <c:pt idx="12">
                  <c:v>1566.8981707913529</c:v>
                </c:pt>
                <c:pt idx="13">
                  <c:v>1566.8981707913529</c:v>
                </c:pt>
                <c:pt idx="14">
                  <c:v>1566.8981707913529</c:v>
                </c:pt>
                <c:pt idx="15">
                  <c:v>1566.8981707913529</c:v>
                </c:pt>
              </c:numCache>
            </c:numRef>
          </c:val>
        </c:ser>
        <c:ser>
          <c:idx val="8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317.73452019955005</c:v>
                </c:pt>
                <c:pt idx="1">
                  <c:v>378.53858945515015</c:v>
                </c:pt>
                <c:pt idx="2">
                  <c:v>343.55864227721804</c:v>
                </c:pt>
                <c:pt idx="3">
                  <c:v>437.11239362222443</c:v>
                </c:pt>
                <c:pt idx="4">
                  <c:v>425.74586716228117</c:v>
                </c:pt>
                <c:pt idx="5">
                  <c:v>385.65978675535558</c:v>
                </c:pt>
                <c:pt idx="6">
                  <c:v>475.88770419641986</c:v>
                </c:pt>
                <c:pt idx="7">
                  <c:v>483.165411327399</c:v>
                </c:pt>
                <c:pt idx="8">
                  <c:v>474.420424532916</c:v>
                </c:pt>
                <c:pt idx="9">
                  <c:v>507.13097916462885</c:v>
                </c:pt>
                <c:pt idx="10">
                  <c:v>523.58407512471877</c:v>
                </c:pt>
                <c:pt idx="11">
                  <c:v>521.47119240927327</c:v>
                </c:pt>
                <c:pt idx="12">
                  <c:v>558.50533111611071</c:v>
                </c:pt>
                <c:pt idx="13">
                  <c:v>564.86354299129414</c:v>
                </c:pt>
                <c:pt idx="14">
                  <c:v>616.12051256969585</c:v>
                </c:pt>
                <c:pt idx="15">
                  <c:v>685.84564217939942</c:v>
                </c:pt>
              </c:numCache>
            </c:numRef>
          </c:val>
        </c:ser>
        <c:overlap val="100"/>
        <c:axId val="101618432"/>
        <c:axId val="101619968"/>
      </c:barChart>
      <c:catAx>
        <c:axId val="1016184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19968"/>
        <c:crosses val="autoZero"/>
        <c:auto val="1"/>
        <c:lblAlgn val="ctr"/>
        <c:lblOffset val="0"/>
        <c:tickLblSkip val="1"/>
        <c:tickMarkSkip val="1"/>
      </c:catAx>
      <c:valAx>
        <c:axId val="1016199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174551386623164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18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18534961154269"/>
          <c:y val="8.9178901576944025E-2"/>
          <c:w val="0.58934517203107462"/>
          <c:h val="0.202283849918433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4.2414355628058717E-2"/>
          <c:w val="0.81687014428412874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1377.36</c:v>
                </c:pt>
                <c:pt idx="1">
                  <c:v>1377.36</c:v>
                </c:pt>
                <c:pt idx="2">
                  <c:v>1377.36</c:v>
                </c:pt>
                <c:pt idx="3">
                  <c:v>1377.36</c:v>
                </c:pt>
                <c:pt idx="4">
                  <c:v>1377.36</c:v>
                </c:pt>
                <c:pt idx="5">
                  <c:v>1377.36</c:v>
                </c:pt>
                <c:pt idx="6">
                  <c:v>1377.36</c:v>
                </c:pt>
                <c:pt idx="7">
                  <c:v>1377.36</c:v>
                </c:pt>
                <c:pt idx="8">
                  <c:v>1377.36</c:v>
                </c:pt>
                <c:pt idx="9">
                  <c:v>1377.36</c:v>
                </c:pt>
                <c:pt idx="10">
                  <c:v>1377.36</c:v>
                </c:pt>
                <c:pt idx="11">
                  <c:v>1377.36</c:v>
                </c:pt>
                <c:pt idx="12">
                  <c:v>1377.36</c:v>
                </c:pt>
                <c:pt idx="13">
                  <c:v>1377.36</c:v>
                </c:pt>
                <c:pt idx="14">
                  <c:v>1377.36</c:v>
                </c:pt>
                <c:pt idx="15">
                  <c:v>1377.36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203.04399940000002</c:v>
                </c:pt>
                <c:pt idx="1">
                  <c:v>583.80724399999997</c:v>
                </c:pt>
                <c:pt idx="2">
                  <c:v>10765.2</c:v>
                </c:pt>
                <c:pt idx="3">
                  <c:v>2059.98</c:v>
                </c:pt>
                <c:pt idx="4">
                  <c:v>5374.25</c:v>
                </c:pt>
                <c:pt idx="5">
                  <c:v>9472.42</c:v>
                </c:pt>
                <c:pt idx="6">
                  <c:v>5223.83</c:v>
                </c:pt>
                <c:pt idx="7">
                  <c:v>72.879473599999997</c:v>
                </c:pt>
                <c:pt idx="8">
                  <c:v>1464.01</c:v>
                </c:pt>
                <c:pt idx="9">
                  <c:v>3050.32</c:v>
                </c:pt>
                <c:pt idx="10">
                  <c:v>485.33561950000001</c:v>
                </c:pt>
                <c:pt idx="11">
                  <c:v>1425.73</c:v>
                </c:pt>
                <c:pt idx="12">
                  <c:v>482.16690700000004</c:v>
                </c:pt>
                <c:pt idx="13">
                  <c:v>19383.7</c:v>
                </c:pt>
                <c:pt idx="14">
                  <c:v>464.37930990000001</c:v>
                </c:pt>
                <c:pt idx="15">
                  <c:v>300.71987670000004</c:v>
                </c:pt>
              </c:numCache>
            </c:numRef>
          </c:val>
        </c:ser>
        <c:overlap val="100"/>
        <c:axId val="101641600"/>
        <c:axId val="101676160"/>
      </c:barChart>
      <c:catAx>
        <c:axId val="1016416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6160"/>
        <c:crosses val="autoZero"/>
        <c:auto val="1"/>
        <c:lblAlgn val="ctr"/>
        <c:lblOffset val="50"/>
        <c:tickLblSkip val="1"/>
        <c:tickMarkSkip val="1"/>
      </c:catAx>
      <c:valAx>
        <c:axId val="101676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</a:t>
                </a:r>
                <a:r>
                  <a:rPr lang="en-US" baseline="0"/>
                  <a:t> Consumption</a:t>
                </a:r>
                <a:r>
                  <a:rPr lang="en-US"/>
                  <a:t>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1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416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61376248612809"/>
          <c:y val="5.328983143012507E-2"/>
          <c:w val="0.29633740288568511"/>
          <c:h val="0.117455138662316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93636699963009"/>
          <c:y val="4.2414355628058717E-2"/>
          <c:w val="0.8183499815020345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122736.6634</c:v>
                </c:pt>
                <c:pt idx="1">
                  <c:v>141271.06849999999</c:v>
                </c:pt>
                <c:pt idx="2">
                  <c:v>129729.74</c:v>
                </c:pt>
                <c:pt idx="3">
                  <c:v>127031.5723</c:v>
                </c:pt>
                <c:pt idx="4">
                  <c:v>56384.237699999998</c:v>
                </c:pt>
                <c:pt idx="5">
                  <c:v>139002.10680000001</c:v>
                </c:pt>
                <c:pt idx="6">
                  <c:v>60221.903700000003</c:v>
                </c:pt>
                <c:pt idx="7">
                  <c:v>117635.6994</c:v>
                </c:pt>
                <c:pt idx="8">
                  <c:v>158670.78030000001</c:v>
                </c:pt>
                <c:pt idx="9">
                  <c:v>52423.785900000003</c:v>
                </c:pt>
                <c:pt idx="10">
                  <c:v>202351.42170000001</c:v>
                </c:pt>
                <c:pt idx="11">
                  <c:v>159319.10029999999</c:v>
                </c:pt>
                <c:pt idx="12">
                  <c:v>146439.978</c:v>
                </c:pt>
                <c:pt idx="13">
                  <c:v>148567.1428</c:v>
                </c:pt>
                <c:pt idx="14">
                  <c:v>148064.86670000001</c:v>
                </c:pt>
                <c:pt idx="15">
                  <c:v>143020.90539999999</c:v>
                </c:pt>
              </c:numCache>
            </c:numRef>
          </c:val>
        </c:ser>
        <c:overlap val="100"/>
        <c:axId val="101552896"/>
        <c:axId val="101554432"/>
      </c:barChart>
      <c:catAx>
        <c:axId val="1015528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54432"/>
        <c:crosses val="autoZero"/>
        <c:auto val="1"/>
        <c:lblAlgn val="ctr"/>
        <c:lblOffset val="50"/>
        <c:tickLblSkip val="1"/>
        <c:tickMarkSkip val="1"/>
      </c:catAx>
      <c:valAx>
        <c:axId val="10155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</a:t>
                </a:r>
                <a:r>
                  <a:rPr lang="en-US" baseline="0"/>
                  <a:t>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1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5289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7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101839616"/>
        <c:axId val="101841536"/>
      </c:barChart>
      <c:catAx>
        <c:axId val="10183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4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41536"/>
        <c:crosses val="autoZero"/>
        <c:auto val="1"/>
        <c:lblAlgn val="ctr"/>
        <c:lblOffset val="100"/>
        <c:tickLblSkip val="1"/>
        <c:tickMarkSkip val="1"/>
      </c:catAx>
      <c:valAx>
        <c:axId val="10184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396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54827968923419"/>
          <c:y val="0.11201740076128359"/>
          <c:w val="0.14909359970403271"/>
          <c:h val="0.160413268080479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3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14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4114560"/>
        <c:axId val="94116480"/>
      </c:barChart>
      <c:catAx>
        <c:axId val="941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1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6480"/>
        <c:crosses val="autoZero"/>
        <c:auto val="1"/>
        <c:lblAlgn val="ctr"/>
        <c:lblOffset val="100"/>
        <c:tickLblSkip val="1"/>
        <c:tickMarkSkip val="1"/>
      </c:catAx>
      <c:valAx>
        <c:axId val="9411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59"/>
          <c:w val="0.17425083240843692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61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14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AllDays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0.15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</c:v>
                </c:pt>
                <c:pt idx="14">
                  <c:v>0.15</c:v>
                </c:pt>
                <c:pt idx="15">
                  <c:v>0.2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0.15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axId val="100931840"/>
        <c:axId val="100942208"/>
      </c:barChart>
      <c:catAx>
        <c:axId val="10093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1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42208"/>
        <c:crosses val="autoZero"/>
        <c:auto val="1"/>
        <c:lblAlgn val="ctr"/>
        <c:lblOffset val="100"/>
        <c:tickLblSkip val="1"/>
        <c:tickMarkSkip val="1"/>
      </c:catAx>
      <c:valAx>
        <c:axId val="10094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31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82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0.2</c:v>
                </c:pt>
                <c:pt idx="11">
                  <c:v>0.45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0.7</c:v>
                </c:pt>
                <c:pt idx="19">
                  <c:v>0.9</c:v>
                </c:pt>
                <c:pt idx="20">
                  <c:v>0.7</c:v>
                </c:pt>
                <c:pt idx="21">
                  <c:v>0.65</c:v>
                </c:pt>
                <c:pt idx="22">
                  <c:v>0.55000000000000004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0.3</c:v>
                </c:pt>
                <c:pt idx="15">
                  <c:v>0.2</c:v>
                </c:pt>
                <c:pt idx="16">
                  <c:v>0.25</c:v>
                </c:pt>
                <c:pt idx="17">
                  <c:v>0.35</c:v>
                </c:pt>
                <c:pt idx="18">
                  <c:v>0.55000000000000004</c:v>
                </c:pt>
                <c:pt idx="19">
                  <c:v>0.65</c:v>
                </c:pt>
                <c:pt idx="20">
                  <c:v>0.7</c:v>
                </c:pt>
                <c:pt idx="21">
                  <c:v>0.35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axId val="102054528"/>
        <c:axId val="102060800"/>
      </c:barChart>
      <c:catAx>
        <c:axId val="10205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60800"/>
        <c:crosses val="autoZero"/>
        <c:auto val="1"/>
        <c:lblAlgn val="ctr"/>
        <c:lblOffset val="100"/>
        <c:tickLblSkip val="1"/>
        <c:tickMarkSkip val="1"/>
      </c:catAx>
      <c:valAx>
        <c:axId val="102060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54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3"/>
          <c:w val="0.17425083240843645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2029952"/>
        <c:axId val="102105856"/>
      </c:barChart>
      <c:catAx>
        <c:axId val="10202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5856"/>
        <c:crosses val="autoZero"/>
        <c:auto val="1"/>
        <c:lblAlgn val="ctr"/>
        <c:lblOffset val="100"/>
        <c:tickLblSkip val="1"/>
        <c:tickMarkSkip val="1"/>
      </c:catAx>
      <c:valAx>
        <c:axId val="10210585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29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20754716981132429"/>
          <c:h val="0.133768352365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2136448"/>
        <c:axId val="102167296"/>
      </c:barChart>
      <c:catAx>
        <c:axId val="10213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67296"/>
        <c:crosses val="autoZero"/>
        <c:auto val="1"/>
        <c:lblAlgn val="ctr"/>
        <c:lblOffset val="100"/>
        <c:tickLblSkip val="1"/>
        <c:tickMarkSkip val="1"/>
      </c:catAx>
      <c:valAx>
        <c:axId val="10216729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84"/>
          <c:w val="0.26193118756936778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702552719200892E-2"/>
          <c:y val="8.9722675367049018E-2"/>
          <c:w val="0.9178690344062157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2300672"/>
        <c:axId val="101934208"/>
      </c:barChart>
      <c:catAx>
        <c:axId val="10230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499445061043935"/>
              <c:y val="0.949429037520402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34208"/>
        <c:crosses val="autoZero"/>
        <c:auto val="1"/>
        <c:lblAlgn val="ctr"/>
        <c:lblOffset val="100"/>
        <c:tickLblSkip val="1"/>
        <c:tickMarkSkip val="1"/>
      </c:catAx>
      <c:valAx>
        <c:axId val="10193420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1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88254486133771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00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240843507214266E-2"/>
          <c:y val="0"/>
          <c:w val="0.20754716981132415"/>
          <c:h val="0.133768352365417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28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2534144"/>
        <c:axId val="102548608"/>
      </c:barChart>
      <c:catAx>
        <c:axId val="10253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48608"/>
        <c:crosses val="autoZero"/>
        <c:auto val="1"/>
        <c:lblAlgn val="ctr"/>
        <c:lblOffset val="100"/>
        <c:tickLblSkip val="1"/>
        <c:tickMarkSkip val="1"/>
      </c:catAx>
      <c:valAx>
        <c:axId val="10254860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4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34406215316979"/>
          <c:y val="2.77324632952692E-2"/>
          <c:w val="0.26193118756936662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Construction&amp;CSit Down Restaurant&amp;RVersion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</xdr:rowOff>
    </xdr:from>
    <xdr:to>
      <xdr:col>11</xdr:col>
      <xdr:colOff>476250</xdr:colOff>
      <xdr:row>35</xdr:row>
      <xdr:rowOff>66675</xdr:rowOff>
    </xdr:to>
    <xdr:pic>
      <xdr:nvPicPr>
        <xdr:cNvPr id="1048" name="Picture 15" descr="SD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0"/>
          <a:ext cx="6267450" cy="432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6"/>
  <sheetViews>
    <sheetView workbookViewId="0">
      <pane ySplit="2" topLeftCell="A3" activePane="bottomLeft" state="frozen"/>
      <selection activeCell="E33" sqref="E33"/>
      <selection pane="bottomLeft" activeCell="C3" sqref="C3"/>
    </sheetView>
  </sheetViews>
  <sheetFormatPr defaultRowHeight="12.75"/>
  <cols>
    <col min="1" max="1" width="2.5" style="33" customWidth="1"/>
    <col min="2" max="2" width="44.83203125" style="26" customWidth="1"/>
    <col min="3" max="3" width="37" style="30" customWidth="1"/>
    <col min="4" max="4" width="49.6640625" style="30" customWidth="1"/>
    <col min="5" max="18" width="21.33203125" style="30" customWidth="1"/>
    <col min="19" max="16384" width="9.33203125" style="30"/>
  </cols>
  <sheetData>
    <row r="1" spans="1:18" ht="18">
      <c r="A1" s="25" t="s">
        <v>296</v>
      </c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">
      <c r="A2" s="25"/>
      <c r="C2" s="28" t="s">
        <v>193</v>
      </c>
      <c r="D2" s="31" t="s">
        <v>194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>
      <c r="A3" s="32" t="s">
        <v>142</v>
      </c>
    </row>
    <row r="4" spans="1:18">
      <c r="B4" s="34" t="s">
        <v>2</v>
      </c>
      <c r="C4" s="30" t="s">
        <v>297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17</v>
      </c>
      <c r="C5" s="30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19</v>
      </c>
      <c r="C6" s="30" t="s">
        <v>139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38.25">
      <c r="A7" s="32" t="s">
        <v>21</v>
      </c>
      <c r="D7" s="30" t="s">
        <v>1</v>
      </c>
    </row>
    <row r="8" spans="1:18" ht="14.25">
      <c r="B8" s="34" t="s">
        <v>231</v>
      </c>
      <c r="C8" s="36">
        <v>511.15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22</v>
      </c>
      <c r="C9" s="30" t="s">
        <v>195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23</v>
      </c>
      <c r="C10" s="37"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24</v>
      </c>
      <c r="C11" s="37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>
      <c r="B12" s="34" t="s">
        <v>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9" t="s">
        <v>196</v>
      </c>
      <c r="C13" s="30">
        <v>0.28000000000000003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197</v>
      </c>
      <c r="C14" s="30">
        <v>0.224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198</v>
      </c>
      <c r="C15" s="3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199</v>
      </c>
      <c r="C16" s="30">
        <v>0.224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144</v>
      </c>
      <c r="C17" s="30">
        <v>0.182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26</v>
      </c>
      <c r="C18" s="41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27</v>
      </c>
      <c r="C19" s="30" t="s">
        <v>28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29</v>
      </c>
      <c r="C20" s="37">
        <v>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B21" s="34" t="s">
        <v>30</v>
      </c>
      <c r="C21" s="30" t="s">
        <v>200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201</v>
      </c>
      <c r="C22" s="30">
        <v>3.048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202</v>
      </c>
      <c r="C23" s="30" t="s">
        <v>203</v>
      </c>
      <c r="D23" s="35" t="s">
        <v>204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>
      <c r="A24" s="32" t="s">
        <v>31</v>
      </c>
    </row>
    <row r="25" spans="1:18">
      <c r="B25" s="32" t="s">
        <v>32</v>
      </c>
    </row>
    <row r="26" spans="1:18">
      <c r="B26" s="34" t="s">
        <v>33</v>
      </c>
      <c r="C26" s="30" t="s">
        <v>0</v>
      </c>
      <c r="D26" s="35" t="s">
        <v>204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4.25">
      <c r="B27" s="34" t="s">
        <v>232</v>
      </c>
      <c r="C27" s="62">
        <v>275.72000000000003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233</v>
      </c>
      <c r="C28" s="41">
        <v>225.54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>
      <c r="B29" s="34" t="s">
        <v>34</v>
      </c>
      <c r="C29" s="37">
        <v>0.32600000000000001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>
      <c r="B30" s="32" t="s">
        <v>35</v>
      </c>
    </row>
    <row r="31" spans="1:18">
      <c r="B31" s="34" t="s">
        <v>33</v>
      </c>
      <c r="C31" s="30" t="s">
        <v>203</v>
      </c>
      <c r="D31" s="35" t="s">
        <v>204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4.25">
      <c r="B32" s="34" t="s">
        <v>232</v>
      </c>
      <c r="C32" s="44">
        <v>569.52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14.25">
      <c r="A33" s="45"/>
      <c r="B33" s="34" t="s">
        <v>233</v>
      </c>
      <c r="C33" s="44">
        <v>569.52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>
      <c r="A34" s="45"/>
      <c r="B34" s="34" t="s">
        <v>36</v>
      </c>
      <c r="C34" s="37">
        <v>0.67400000000000004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25.5">
      <c r="A35" s="45"/>
      <c r="B35" s="32" t="s">
        <v>234</v>
      </c>
      <c r="D35" s="30" t="s">
        <v>205</v>
      </c>
    </row>
    <row r="36" spans="1:18">
      <c r="A36" s="45"/>
      <c r="B36" s="34" t="s">
        <v>196</v>
      </c>
      <c r="C36" s="37">
        <v>19.3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>
      <c r="A37" s="45"/>
      <c r="B37" s="34" t="s">
        <v>197</v>
      </c>
      <c r="C37" s="37">
        <v>15.44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>
      <c r="A38" s="45"/>
      <c r="B38" s="34" t="s">
        <v>198</v>
      </c>
      <c r="C38" s="37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>
      <c r="A39" s="45"/>
      <c r="B39" s="34" t="s">
        <v>199</v>
      </c>
      <c r="C39" s="37">
        <v>15.44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ht="14.25">
      <c r="A40" s="45"/>
      <c r="B40" s="34" t="s">
        <v>235</v>
      </c>
      <c r="C40" s="37">
        <f>SUM(C36:C39)</f>
        <v>50.18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14.25">
      <c r="A41" s="45"/>
      <c r="B41" s="34" t="s">
        <v>236</v>
      </c>
      <c r="C41" s="37">
        <v>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>
      <c r="A42" s="45"/>
      <c r="B42" s="32" t="s">
        <v>40</v>
      </c>
      <c r="C42" s="37"/>
    </row>
    <row r="43" spans="1:18" ht="14.25">
      <c r="A43" s="45"/>
      <c r="B43" s="34" t="s">
        <v>237</v>
      </c>
      <c r="C43" s="37">
        <v>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ht="14.25">
      <c r="A44" s="45"/>
      <c r="B44" s="34" t="s">
        <v>236</v>
      </c>
      <c r="C44" s="37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>
      <c r="A45" s="45"/>
      <c r="B45" s="32" t="s">
        <v>41</v>
      </c>
    </row>
    <row r="46" spans="1:18">
      <c r="A46" s="45"/>
      <c r="B46" s="34" t="s">
        <v>42</v>
      </c>
      <c r="C46" s="30" t="s">
        <v>43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>
      <c r="A47" s="45"/>
      <c r="B47" s="34" t="s">
        <v>44</v>
      </c>
      <c r="C47" s="46" t="s">
        <v>286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14.25">
      <c r="A48" s="45"/>
      <c r="B48" s="34" t="s">
        <v>237</v>
      </c>
      <c r="C48" s="47">
        <v>511.15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>
      <c r="B49" s="32" t="s">
        <v>45</v>
      </c>
    </row>
    <row r="50" spans="1:18">
      <c r="B50" s="34" t="s">
        <v>44</v>
      </c>
      <c r="C50" s="30" t="s">
        <v>46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14.25">
      <c r="B51" s="34" t="s">
        <v>237</v>
      </c>
      <c r="C51" s="30">
        <v>68.930000000000007</v>
      </c>
    </row>
    <row r="52" spans="1:18">
      <c r="B52" s="32" t="s">
        <v>47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4" t="s">
        <v>44</v>
      </c>
      <c r="C53" s="30" t="s">
        <v>206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14.25">
      <c r="B54" s="34" t="s">
        <v>237</v>
      </c>
      <c r="C54" s="44">
        <v>1022.31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238</v>
      </c>
      <c r="C55" s="48">
        <v>1.8400000000000001E-7</v>
      </c>
    </row>
    <row r="56" spans="1:18">
      <c r="B56" s="32" t="s">
        <v>48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>
      <c r="B57" s="34" t="s">
        <v>49</v>
      </c>
      <c r="C57" s="37">
        <v>0.55000000000000004</v>
      </c>
      <c r="D57" s="42" t="s">
        <v>207</v>
      </c>
    </row>
    <row r="58" spans="1:18">
      <c r="A58" s="32" t="s">
        <v>50</v>
      </c>
    </row>
    <row r="59" spans="1:18">
      <c r="B59" s="49" t="s">
        <v>51</v>
      </c>
      <c r="C59" s="30" t="s">
        <v>208</v>
      </c>
      <c r="D59" s="35" t="s">
        <v>204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>
      <c r="B60" s="34" t="s">
        <v>52</v>
      </c>
      <c r="C60" s="30" t="s">
        <v>209</v>
      </c>
      <c r="D60" s="35" t="s">
        <v>204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>
      <c r="B61" s="34" t="s">
        <v>53</v>
      </c>
      <c r="C61" s="30" t="s">
        <v>210</v>
      </c>
      <c r="D61" s="35" t="s">
        <v>204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54</v>
      </c>
      <c r="C62" s="30" t="s">
        <v>211</v>
      </c>
      <c r="D62" s="35" t="s">
        <v>204</v>
      </c>
    </row>
    <row r="63" spans="1:18">
      <c r="B63" s="32" t="s">
        <v>60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4" t="s">
        <v>61</v>
      </c>
      <c r="C64" s="30" t="s">
        <v>107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2:18">
      <c r="B65" s="34" t="s">
        <v>62</v>
      </c>
      <c r="C65" s="30" t="s">
        <v>108</v>
      </c>
      <c r="D65" s="3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2:18">
      <c r="B66" s="34" t="s">
        <v>63</v>
      </c>
      <c r="C66" s="90">
        <v>80</v>
      </c>
      <c r="D66" s="42" t="s">
        <v>212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213</v>
      </c>
      <c r="C67" s="30">
        <v>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 ht="14.25">
      <c r="B68" s="49" t="s">
        <v>239</v>
      </c>
      <c r="C68" s="89">
        <v>1377.36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>
      <c r="B69" s="49"/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9"/>
      <c r="C70" s="4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9"/>
      <c r="C71" s="4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9"/>
      <c r="C72" s="4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9"/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9"/>
      <c r="C74" s="4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9"/>
      <c r="C75" s="4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9"/>
      <c r="C76" s="4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9"/>
      <c r="C77" s="4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9"/>
      <c r="C78" s="4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9"/>
      <c r="C79" s="4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9"/>
      <c r="C80" s="4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9"/>
      <c r="C81" s="4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9"/>
      <c r="C82" s="4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9"/>
      <c r="C83" s="5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2:18">
      <c r="B84" s="49"/>
      <c r="C84" s="4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9"/>
      <c r="C85" s="4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9"/>
      <c r="C86" s="4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9"/>
      <c r="C87" s="4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9"/>
      <c r="C88" s="4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9"/>
      <c r="C89" s="4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9"/>
      <c r="C90" s="4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9"/>
      <c r="C91" s="4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9"/>
      <c r="C92" s="5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49"/>
      <c r="C93" s="4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9"/>
      <c r="C94" s="4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2:18">
      <c r="B95" s="49"/>
    </row>
    <row r="96" spans="2:18">
      <c r="B96" s="48"/>
    </row>
    <row r="97" spans="2:18">
      <c r="B97" s="32"/>
      <c r="C97" s="4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2:18">
      <c r="B98" s="49"/>
      <c r="C98" s="5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2:18">
      <c r="B99" s="49"/>
      <c r="C99" s="4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9"/>
      <c r="C100" s="4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9"/>
      <c r="C101" s="4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9"/>
      <c r="C102" s="4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9"/>
      <c r="C103" s="4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9"/>
      <c r="C104" s="4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9"/>
      <c r="C105" s="4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9"/>
      <c r="C106" s="4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9"/>
      <c r="C107" s="4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9"/>
      <c r="C108" s="4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9"/>
      <c r="C109" s="4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9"/>
      <c r="C110" s="4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9"/>
      <c r="C111" s="4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9"/>
      <c r="C112" s="4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9"/>
      <c r="C113" s="4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9"/>
      <c r="C114" s="5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2:18">
      <c r="B115" s="49"/>
      <c r="C115" s="4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9"/>
      <c r="C116" s="4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9"/>
      <c r="C117" s="4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9"/>
      <c r="C118" s="4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9"/>
      <c r="C119" s="4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9"/>
      <c r="C120" s="4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9"/>
      <c r="C121" s="4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9"/>
      <c r="C122" s="4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9"/>
      <c r="C123" s="51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49"/>
      <c r="C124" s="4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9"/>
      <c r="C125" s="4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2:18">
      <c r="B126" s="49"/>
    </row>
    <row r="127" spans="2:18">
      <c r="B127" s="48"/>
    </row>
    <row r="128" spans="2:18">
      <c r="B128" s="32"/>
      <c r="C128" s="4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2:18">
      <c r="B129" s="49"/>
      <c r="C129" s="5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2:18">
      <c r="B130" s="49"/>
      <c r="C130" s="4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9"/>
      <c r="C131" s="4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9"/>
      <c r="C132" s="4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9"/>
      <c r="C133" s="4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9"/>
      <c r="C134" s="4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9"/>
      <c r="C135" s="4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9"/>
      <c r="C136" s="4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9"/>
      <c r="C137" s="4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9"/>
      <c r="C138" s="4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9"/>
      <c r="C139" s="4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9"/>
      <c r="C140" s="4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9"/>
      <c r="C141" s="4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9"/>
      <c r="C142" s="4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9"/>
      <c r="C143" s="4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9"/>
      <c r="C144" s="4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9"/>
      <c r="C145" s="5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2:18">
      <c r="B146" s="49"/>
      <c r="C146" s="4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9"/>
      <c r="C147" s="4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9"/>
      <c r="C148" s="4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9"/>
      <c r="C149" s="4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9"/>
      <c r="C150" s="4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9"/>
      <c r="C151" s="4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9"/>
      <c r="C152" s="4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9"/>
      <c r="C153" s="4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9"/>
      <c r="C154" s="51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49"/>
      <c r="C155" s="4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9"/>
      <c r="C156" s="4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2:18">
      <c r="B157" s="49"/>
    </row>
    <row r="158" spans="2:18">
      <c r="B158" s="48"/>
    </row>
    <row r="159" spans="2:18">
      <c r="B159" s="32"/>
      <c r="C159" s="4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2:18">
      <c r="B160" s="49"/>
      <c r="C160" s="5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2:18">
      <c r="B161" s="49"/>
      <c r="C161" s="4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9"/>
      <c r="C162" s="4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9"/>
      <c r="C163" s="4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9"/>
      <c r="C164" s="4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9"/>
      <c r="C165" s="4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9"/>
      <c r="C166" s="4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9"/>
      <c r="C167" s="4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9"/>
      <c r="C168" s="4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9"/>
      <c r="C169" s="4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9"/>
      <c r="C170" s="4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9"/>
      <c r="C171" s="4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9"/>
      <c r="C172" s="4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9"/>
      <c r="C173" s="4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9"/>
      <c r="C174" s="4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9"/>
      <c r="C175" s="4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9"/>
      <c r="C176" s="5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2:18">
      <c r="B177" s="49"/>
      <c r="C177" s="4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9"/>
      <c r="C178" s="4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9"/>
      <c r="C179" s="4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9"/>
      <c r="C180" s="4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9"/>
      <c r="C181" s="4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9"/>
      <c r="C182" s="4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9"/>
      <c r="C183" s="4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9"/>
      <c r="C184" s="4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9"/>
      <c r="C185" s="51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49"/>
      <c r="C186" s="4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9"/>
      <c r="C187" s="4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2:18">
      <c r="B188" s="49"/>
    </row>
    <row r="189" spans="2:18">
      <c r="B189" s="48"/>
    </row>
    <row r="190" spans="2:18">
      <c r="B190" s="32"/>
      <c r="C190" s="4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2:18">
      <c r="B191" s="49"/>
      <c r="C191" s="5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2:18">
      <c r="B192" s="49"/>
      <c r="C192" s="4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9"/>
      <c r="C193" s="4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9"/>
      <c r="C194" s="43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9"/>
      <c r="C195" s="43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9"/>
      <c r="C196" s="43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9"/>
      <c r="C197" s="4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9"/>
      <c r="C198" s="43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9"/>
      <c r="C199" s="43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9"/>
      <c r="C200" s="4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9"/>
      <c r="C201" s="43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9"/>
      <c r="C202" s="43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9"/>
      <c r="C203" s="4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9"/>
      <c r="C204" s="43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9"/>
      <c r="C205" s="4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9"/>
      <c r="C206" s="43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9"/>
      <c r="C207" s="5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2:18">
      <c r="B208" s="49"/>
      <c r="C208" s="4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9"/>
      <c r="C209" s="43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9"/>
      <c r="C210" s="43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9"/>
      <c r="C211" s="43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9"/>
      <c r="C212" s="43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9"/>
      <c r="C213" s="43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9"/>
      <c r="C214" s="43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9"/>
      <c r="C215" s="43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9"/>
      <c r="C216" s="5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49"/>
      <c r="C217" s="43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9"/>
      <c r="C218" s="43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>
      <c r="B219" s="49"/>
    </row>
    <row r="220" spans="2:18">
      <c r="B220" s="48"/>
    </row>
    <row r="221" spans="2:18">
      <c r="B221" s="32"/>
      <c r="C221" s="43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>
      <c r="B222" s="49"/>
      <c r="C222" s="5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 spans="2:18">
      <c r="B223" s="49"/>
      <c r="C223" s="43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9"/>
      <c r="C224" s="43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9"/>
      <c r="C225" s="43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9"/>
      <c r="C226" s="43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9"/>
      <c r="C227" s="43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9"/>
      <c r="C228" s="43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9"/>
      <c r="C229" s="43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9"/>
      <c r="C230" s="43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9"/>
      <c r="C231" s="43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9"/>
      <c r="C232" s="43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9"/>
      <c r="C233" s="43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9"/>
      <c r="C234" s="43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9"/>
      <c r="C235" s="43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9"/>
      <c r="C236" s="43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9"/>
      <c r="C237" s="43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9"/>
      <c r="C238" s="5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 spans="2:18">
      <c r="B239" s="49"/>
      <c r="C239" s="43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9"/>
      <c r="C240" s="43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9"/>
      <c r="C241" s="43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9"/>
      <c r="C242" s="43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9"/>
      <c r="C243" s="43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9"/>
      <c r="C244" s="43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9"/>
      <c r="C245" s="43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9"/>
      <c r="C246" s="43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9"/>
      <c r="C247" s="51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  <row r="248" spans="2:18">
      <c r="B248" s="49"/>
      <c r="C248" s="43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9"/>
      <c r="C249" s="43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</row>
    <row r="250" spans="2:18">
      <c r="B250" s="49"/>
    </row>
    <row r="251" spans="2:18">
      <c r="B251" s="48"/>
    </row>
    <row r="252" spans="2:18">
      <c r="B252" s="32"/>
      <c r="C252" s="43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2:18">
      <c r="B253" s="49"/>
      <c r="C253" s="50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 spans="2:18">
      <c r="B254" s="49"/>
      <c r="C254" s="43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9"/>
      <c r="C255" s="43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9"/>
      <c r="C256" s="43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9"/>
      <c r="C257" s="43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9"/>
      <c r="C258" s="43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9"/>
      <c r="C259" s="43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9"/>
      <c r="C260" s="43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9"/>
      <c r="C261" s="43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9"/>
      <c r="C262" s="43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9"/>
      <c r="C263" s="43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9"/>
      <c r="C264" s="43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9"/>
      <c r="C265" s="43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9"/>
      <c r="C266" s="43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9"/>
      <c r="C267" s="43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9"/>
      <c r="C268" s="43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9"/>
      <c r="C269" s="50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 spans="2:18">
      <c r="B270" s="49"/>
      <c r="C270" s="43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9"/>
      <c r="C271" s="43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9"/>
      <c r="C272" s="43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9"/>
      <c r="C273" s="43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9"/>
      <c r="C274" s="43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9"/>
      <c r="C275" s="43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9"/>
      <c r="C276" s="43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9"/>
      <c r="C277" s="43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9"/>
      <c r="C278" s="51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</row>
    <row r="279" spans="2:18">
      <c r="B279" s="49"/>
      <c r="C279" s="43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9"/>
      <c r="C280" s="43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2:18">
      <c r="B281" s="49"/>
    </row>
    <row r="282" spans="2:18">
      <c r="B282" s="48"/>
    </row>
    <row r="283" spans="2:18">
      <c r="B283" s="32"/>
      <c r="C283" s="43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2:18">
      <c r="B284" s="49"/>
      <c r="C284" s="50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 spans="2:18">
      <c r="B285" s="49"/>
      <c r="C285" s="43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9"/>
      <c r="C286" s="43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9"/>
      <c r="C287" s="43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9"/>
      <c r="C288" s="43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9"/>
      <c r="C289" s="43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9"/>
      <c r="C290" s="43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9"/>
      <c r="C291" s="43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9"/>
      <c r="C292" s="43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9"/>
      <c r="C293" s="43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9"/>
      <c r="C294" s="43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9"/>
      <c r="C295" s="43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9"/>
      <c r="C296" s="43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9"/>
      <c r="C297" s="43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9"/>
      <c r="C298" s="43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9"/>
      <c r="C299" s="43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9"/>
      <c r="C300" s="50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 spans="2:18">
      <c r="B301" s="49"/>
      <c r="C301" s="43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9"/>
      <c r="C302" s="43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9"/>
      <c r="C303" s="43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9"/>
      <c r="C304" s="43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9"/>
      <c r="C305" s="43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9"/>
      <c r="C306" s="43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9"/>
      <c r="C307" s="43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9"/>
      <c r="C308" s="43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9"/>
      <c r="C309" s="51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</row>
    <row r="310" spans="2:18">
      <c r="B310" s="49"/>
      <c r="C310" s="43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9"/>
      <c r="C311" s="43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</row>
    <row r="312" spans="2:18">
      <c r="B312" s="49"/>
    </row>
    <row r="313" spans="2:18">
      <c r="B313" s="48"/>
    </row>
    <row r="314" spans="2:18">
      <c r="B314" s="32"/>
      <c r="C314" s="43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</row>
    <row r="315" spans="2:18">
      <c r="B315" s="49"/>
      <c r="C315" s="50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</row>
    <row r="316" spans="2:18">
      <c r="B316" s="49"/>
      <c r="C316" s="43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9"/>
      <c r="C317" s="43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9"/>
      <c r="C318" s="43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9"/>
      <c r="C319" s="43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9"/>
      <c r="C320" s="43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9"/>
      <c r="C321" s="43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9"/>
      <c r="C322" s="43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9"/>
      <c r="C323" s="43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9"/>
      <c r="C324" s="43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9"/>
      <c r="C325" s="43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9"/>
      <c r="C326" s="43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9"/>
      <c r="C327" s="43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9"/>
      <c r="C328" s="43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9"/>
      <c r="C329" s="43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9"/>
      <c r="C330" s="43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9"/>
      <c r="C331" s="50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</row>
    <row r="332" spans="2:18">
      <c r="B332" s="49"/>
      <c r="C332" s="43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9"/>
      <c r="C333" s="43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9"/>
      <c r="C334" s="43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9"/>
      <c r="C335" s="43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9"/>
      <c r="C336" s="43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9"/>
      <c r="C337" s="43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9"/>
      <c r="C338" s="43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9"/>
      <c r="C339" s="43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9"/>
      <c r="C340" s="51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</row>
    <row r="341" spans="2:18">
      <c r="B341" s="49"/>
      <c r="C341" s="43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9"/>
      <c r="C342" s="43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</row>
    <row r="343" spans="2:18">
      <c r="B343" s="49"/>
    </row>
    <row r="344" spans="2:18">
      <c r="B344" s="48"/>
    </row>
    <row r="345" spans="2:18">
      <c r="B345" s="32"/>
      <c r="C345" s="43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</row>
    <row r="346" spans="2:18">
      <c r="B346" s="49"/>
      <c r="C346" s="50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</row>
    <row r="347" spans="2:18">
      <c r="B347" s="49"/>
      <c r="C347" s="43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9"/>
      <c r="C348" s="43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9"/>
      <c r="C349" s="43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9"/>
      <c r="C350" s="43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9"/>
      <c r="C351" s="43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9"/>
      <c r="C352" s="43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9"/>
      <c r="C353" s="43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9"/>
      <c r="C354" s="43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9"/>
      <c r="C355" s="43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9"/>
      <c r="C356" s="43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9"/>
      <c r="C357" s="43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9"/>
      <c r="C358" s="43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9"/>
      <c r="C359" s="43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9"/>
      <c r="C360" s="43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9"/>
      <c r="C361" s="43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9"/>
      <c r="C362" s="50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</row>
    <row r="363" spans="2:18">
      <c r="B363" s="49"/>
      <c r="C363" s="43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9"/>
      <c r="C364" s="43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9"/>
      <c r="C365" s="43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9"/>
      <c r="C366" s="43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9"/>
      <c r="C367" s="43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9"/>
      <c r="C368" s="43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9"/>
      <c r="C369" s="43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9"/>
      <c r="C370" s="43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9"/>
      <c r="C371" s="51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</row>
    <row r="372" spans="2:18">
      <c r="B372" s="49"/>
      <c r="C372" s="43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9"/>
      <c r="C373" s="43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</row>
    <row r="374" spans="2:18">
      <c r="B374" s="49"/>
    </row>
    <row r="375" spans="2:18">
      <c r="B375" s="48"/>
    </row>
    <row r="376" spans="2:18">
      <c r="B376" s="32"/>
      <c r="C376" s="43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</row>
    <row r="377" spans="2:18">
      <c r="B377" s="49"/>
      <c r="C377" s="50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</row>
    <row r="378" spans="2:18">
      <c r="B378" s="49"/>
      <c r="C378" s="43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9"/>
      <c r="C379" s="43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9"/>
      <c r="C380" s="43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9"/>
      <c r="C381" s="43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9"/>
      <c r="C382" s="43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9"/>
      <c r="C383" s="43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9"/>
      <c r="C384" s="43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9"/>
      <c r="C385" s="43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9"/>
      <c r="C386" s="43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9"/>
      <c r="C387" s="43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9"/>
      <c r="C388" s="43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9"/>
      <c r="C389" s="43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9"/>
      <c r="C390" s="43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9"/>
      <c r="C391" s="43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9"/>
      <c r="C392" s="43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9"/>
      <c r="C393" s="50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</row>
    <row r="394" spans="2:18">
      <c r="B394" s="49"/>
      <c r="C394" s="43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9"/>
      <c r="C395" s="43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9"/>
      <c r="C396" s="43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9"/>
      <c r="C397" s="43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9"/>
      <c r="C398" s="43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9"/>
      <c r="C399" s="43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9"/>
      <c r="C400" s="43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9"/>
      <c r="C401" s="43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9"/>
      <c r="C402" s="5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</row>
    <row r="403" spans="2:18">
      <c r="B403" s="49"/>
      <c r="C403" s="43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9"/>
      <c r="C404" s="43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</row>
    <row r="405" spans="2:18">
      <c r="B405" s="49"/>
    </row>
    <row r="406" spans="2:18">
      <c r="B406" s="48"/>
    </row>
    <row r="407" spans="2:18">
      <c r="B407" s="32"/>
      <c r="C407" s="43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</row>
    <row r="408" spans="2:18">
      <c r="B408" s="49"/>
      <c r="C408" s="50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</row>
    <row r="409" spans="2:18">
      <c r="B409" s="49"/>
      <c r="C409" s="43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9"/>
      <c r="C410" s="43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9"/>
      <c r="C411" s="43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9"/>
      <c r="C412" s="43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9"/>
      <c r="C413" s="43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9"/>
      <c r="C414" s="43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9"/>
      <c r="C415" s="43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9"/>
      <c r="C416" s="43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9"/>
      <c r="C417" s="43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9"/>
      <c r="C418" s="43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9"/>
      <c r="C419" s="43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9"/>
      <c r="C420" s="43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9"/>
      <c r="C421" s="43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9"/>
      <c r="C422" s="43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9"/>
      <c r="C423" s="43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9"/>
      <c r="C424" s="50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 spans="2:18">
      <c r="B425" s="49"/>
      <c r="C425" s="43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9"/>
      <c r="C426" s="43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9"/>
      <c r="C427" s="43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9"/>
      <c r="C428" s="43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9"/>
      <c r="C429" s="43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9"/>
      <c r="C430" s="43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9"/>
      <c r="C431" s="43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9"/>
      <c r="C432" s="43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9"/>
      <c r="C433" s="51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</row>
    <row r="434" spans="2:18">
      <c r="B434" s="49"/>
      <c r="C434" s="43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9"/>
      <c r="C435" s="43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</row>
    <row r="436" spans="2:18">
      <c r="B436" s="4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2.75"/>
  <cols>
    <col min="1" max="1" width="30.1640625" style="30" customWidth="1"/>
    <col min="2" max="2" width="10.6640625" style="30" customWidth="1"/>
    <col min="3" max="3" width="7.1640625" style="30" customWidth="1"/>
    <col min="4" max="4" width="7.83203125" style="30" customWidth="1"/>
    <col min="5" max="5" width="13.6640625" style="30" bestFit="1" customWidth="1"/>
    <col min="6" max="6" width="9.33203125" style="30"/>
    <col min="7" max="7" width="13.6640625" style="30" bestFit="1" customWidth="1"/>
    <col min="8" max="8" width="10.1640625" style="30" customWidth="1"/>
    <col min="9" max="11" width="9.33203125" style="30"/>
    <col min="12" max="13" width="11" style="30" customWidth="1"/>
    <col min="14" max="14" width="9.33203125" style="30"/>
    <col min="15" max="15" width="12.6640625" style="30" customWidth="1"/>
    <col min="16" max="16" width="12.5" style="30" customWidth="1"/>
    <col min="17" max="17" width="12.6640625" style="30" customWidth="1"/>
    <col min="18" max="18" width="9.33203125" style="30"/>
    <col min="19" max="19" width="12.6640625" style="30" customWidth="1"/>
    <col min="20" max="16384" width="9.33203125" style="30"/>
  </cols>
  <sheetData>
    <row r="1" spans="1:19" ht="20.25">
      <c r="A1" s="2" t="s">
        <v>214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52.5">
      <c r="A2" s="33" t="s">
        <v>215</v>
      </c>
      <c r="B2" s="52" t="s">
        <v>216</v>
      </c>
      <c r="C2" s="52" t="s">
        <v>86</v>
      </c>
      <c r="D2" s="53" t="s">
        <v>240</v>
      </c>
      <c r="E2" s="53" t="s">
        <v>241</v>
      </c>
      <c r="F2" s="52" t="s">
        <v>217</v>
      </c>
      <c r="G2" s="52" t="s">
        <v>242</v>
      </c>
      <c r="H2" s="52" t="s">
        <v>243</v>
      </c>
      <c r="I2" s="54" t="s">
        <v>244</v>
      </c>
      <c r="J2" s="54" t="s">
        <v>218</v>
      </c>
      <c r="K2" s="54" t="s">
        <v>245</v>
      </c>
      <c r="L2" s="54" t="s">
        <v>246</v>
      </c>
      <c r="M2" s="54" t="s">
        <v>247</v>
      </c>
      <c r="N2" s="55" t="s">
        <v>219</v>
      </c>
      <c r="O2" s="54" t="s">
        <v>220</v>
      </c>
      <c r="P2" s="54" t="s">
        <v>248</v>
      </c>
      <c r="Q2" s="54" t="s">
        <v>221</v>
      </c>
      <c r="R2" s="54" t="s">
        <v>222</v>
      </c>
      <c r="S2" s="54" t="s">
        <v>49</v>
      </c>
    </row>
    <row r="3" spans="1:19">
      <c r="A3" s="56" t="s">
        <v>223</v>
      </c>
      <c r="B3" s="56" t="s">
        <v>224</v>
      </c>
      <c r="C3" s="56">
        <v>1</v>
      </c>
      <c r="D3" s="61">
        <v>371.75</v>
      </c>
      <c r="E3" s="91">
        <v>1133.3900000000001</v>
      </c>
      <c r="F3" s="57">
        <v>3.0487962340282451</v>
      </c>
      <c r="G3" s="91">
        <v>169.19015718280548</v>
      </c>
      <c r="H3" s="91">
        <v>47.170043822406377</v>
      </c>
      <c r="I3" s="57">
        <v>1.3935469485966983</v>
      </c>
      <c r="J3" s="57">
        <v>266.76532166666664</v>
      </c>
      <c r="K3" s="57">
        <v>22.604189999999999</v>
      </c>
      <c r="L3" s="57">
        <v>60.277839999999991</v>
      </c>
      <c r="M3" s="57"/>
      <c r="N3" s="58"/>
      <c r="O3" s="57">
        <v>10</v>
      </c>
      <c r="P3" s="57"/>
      <c r="Q3" s="57">
        <v>2667.6532166666666</v>
      </c>
      <c r="R3" s="57"/>
      <c r="S3" s="57">
        <v>0.51945121127816274</v>
      </c>
    </row>
    <row r="4" spans="1:19">
      <c r="A4" s="56" t="s">
        <v>225</v>
      </c>
      <c r="B4" s="56" t="s">
        <v>224</v>
      </c>
      <c r="C4" s="56">
        <v>1</v>
      </c>
      <c r="D4" s="61">
        <v>139.41</v>
      </c>
      <c r="E4" s="91">
        <v>425.02</v>
      </c>
      <c r="F4" s="57">
        <v>3.0487052578724625</v>
      </c>
      <c r="G4" s="91">
        <v>106.53009896970428</v>
      </c>
      <c r="H4" s="91">
        <v>0</v>
      </c>
      <c r="I4" s="57">
        <v>18.580625981289309</v>
      </c>
      <c r="J4" s="57">
        <v>7.5029764949999995</v>
      </c>
      <c r="K4" s="57">
        <v>12.916679999999999</v>
      </c>
      <c r="L4" s="57">
        <v>376.73649999999998</v>
      </c>
      <c r="M4" s="57">
        <v>1198.3449869999999</v>
      </c>
      <c r="N4" s="58">
        <v>503.45820000000003</v>
      </c>
      <c r="O4" s="57">
        <v>8</v>
      </c>
      <c r="P4" s="57"/>
      <c r="Q4" s="57">
        <v>60.023811959999996</v>
      </c>
      <c r="R4" s="57">
        <v>1887.788</v>
      </c>
      <c r="S4" s="57">
        <v>0.62978874265158158</v>
      </c>
    </row>
    <row r="5" spans="1:19">
      <c r="A5" s="56" t="s">
        <v>203</v>
      </c>
      <c r="B5" s="56" t="s">
        <v>303</v>
      </c>
      <c r="C5" s="56">
        <v>1</v>
      </c>
      <c r="D5" s="61">
        <v>511.14999999999992</v>
      </c>
      <c r="E5" s="91">
        <v>856.26</v>
      </c>
      <c r="F5" s="57">
        <v>1.6751638462290914</v>
      </c>
      <c r="G5" s="91">
        <v>0</v>
      </c>
      <c r="H5" s="91">
        <v>0</v>
      </c>
      <c r="I5" s="57"/>
      <c r="J5" s="57"/>
      <c r="K5" s="57"/>
      <c r="L5" s="57"/>
      <c r="M5" s="57"/>
      <c r="N5" s="58"/>
      <c r="O5" s="57"/>
      <c r="P5" s="57"/>
      <c r="Q5" s="57"/>
      <c r="R5" s="57"/>
      <c r="S5" s="57">
        <v>1</v>
      </c>
    </row>
    <row r="6" spans="1:19">
      <c r="A6" s="59" t="s">
        <v>226</v>
      </c>
      <c r="B6" s="60"/>
      <c r="C6" s="60"/>
      <c r="D6" s="60">
        <f>SUMIF($B3:$B5,"yes",D3:D5)</f>
        <v>511.15999999999997</v>
      </c>
      <c r="E6" s="60">
        <f>SUMIF($B3:$B5,"yes",E3:E5)</f>
        <v>1558.41</v>
      </c>
      <c r="F6" s="60"/>
      <c r="G6" s="60">
        <f>SUMIF($B3:$B5,"yes",G3:G5)</f>
        <v>275.72025615250976</v>
      </c>
      <c r="H6" s="60">
        <f>SUMIF($B3:$B5,"yes",H3:H5)</f>
        <v>47.170043822406377</v>
      </c>
      <c r="I6" s="60"/>
      <c r="J6" s="60">
        <f>SUMIF($B3:$B5,"yes",J3:J5)</f>
        <v>274.26829816166662</v>
      </c>
    </row>
    <row r="7" spans="1:19">
      <c r="G7" s="41"/>
    </row>
    <row r="8" spans="1:19">
      <c r="A8" s="59" t="s">
        <v>194</v>
      </c>
      <c r="D8" s="41"/>
      <c r="G8" s="63"/>
      <c r="I8" s="30">
        <v>1</v>
      </c>
      <c r="K8" s="30">
        <v>2</v>
      </c>
      <c r="L8" s="30" t="s">
        <v>250</v>
      </c>
      <c r="M8" s="30" t="s">
        <v>250</v>
      </c>
      <c r="N8" s="30" t="s">
        <v>250</v>
      </c>
      <c r="O8" s="30">
        <v>3</v>
      </c>
      <c r="P8" s="30">
        <v>3</v>
      </c>
      <c r="Q8" s="30">
        <v>3</v>
      </c>
      <c r="R8" s="30">
        <v>4</v>
      </c>
      <c r="S8" s="30">
        <v>4</v>
      </c>
    </row>
    <row r="9" spans="1:19">
      <c r="D9" s="41"/>
    </row>
    <row r="10" spans="1:19">
      <c r="A10" s="59" t="s">
        <v>227</v>
      </c>
    </row>
    <row r="11" spans="1:19">
      <c r="A11" s="43" t="s">
        <v>228</v>
      </c>
    </row>
    <row r="12" spans="1:19">
      <c r="A12" s="43" t="s">
        <v>229</v>
      </c>
    </row>
    <row r="13" spans="1:19">
      <c r="A13" s="43" t="s">
        <v>230</v>
      </c>
    </row>
    <row r="14" spans="1:19">
      <c r="A14" s="43" t="s">
        <v>305</v>
      </c>
    </row>
    <row r="15" spans="1:19">
      <c r="A15" s="43" t="s">
        <v>249</v>
      </c>
    </row>
    <row r="16" spans="1:19">
      <c r="A16" s="43"/>
    </row>
    <row r="17" spans="1:1">
      <c r="A17" s="43"/>
    </row>
    <row r="18" spans="1:1">
      <c r="A18" s="43"/>
    </row>
    <row r="19" spans="1:1">
      <c r="A19" s="43"/>
    </row>
    <row r="20" spans="1:1">
      <c r="A20" s="43"/>
    </row>
    <row r="21" spans="1:1">
      <c r="A21" s="43"/>
    </row>
    <row r="22" spans="1:1">
      <c r="A22" s="43"/>
    </row>
    <row r="23" spans="1:1">
      <c r="A23" s="43"/>
    </row>
    <row r="24" spans="1:1">
      <c r="A24" s="43"/>
    </row>
    <row r="25" spans="1:1">
      <c r="A25" s="43"/>
    </row>
    <row r="26" spans="1:1">
      <c r="A26" s="43"/>
    </row>
    <row r="27" spans="1:1">
      <c r="A27" s="43"/>
    </row>
    <row r="28" spans="1:1">
      <c r="A28" s="43"/>
    </row>
    <row r="29" spans="1:1">
      <c r="A29" s="43"/>
    </row>
    <row r="30" spans="1:1">
      <c r="A30" s="43"/>
    </row>
    <row r="31" spans="1:1">
      <c r="A31" s="43"/>
    </row>
    <row r="32" spans="1:1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  <row r="39" spans="1:1">
      <c r="A39" s="43"/>
    </row>
    <row r="40" spans="1:1">
      <c r="A40" s="43"/>
    </row>
    <row r="41" spans="1:1">
      <c r="A41" s="43"/>
    </row>
    <row r="42" spans="1:1">
      <c r="A42" s="43"/>
    </row>
    <row r="43" spans="1:1">
      <c r="A43" s="43"/>
    </row>
    <row r="44" spans="1:1">
      <c r="A44" s="43"/>
    </row>
    <row r="45" spans="1:1">
      <c r="A45" s="43"/>
    </row>
    <row r="46" spans="1:1">
      <c r="A46" s="43"/>
    </row>
    <row r="47" spans="1:1">
      <c r="A47" s="43"/>
    </row>
    <row r="48" spans="1:1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  <row r="54" spans="1:1">
      <c r="A54" s="43"/>
    </row>
    <row r="55" spans="1:1">
      <c r="A55" s="43"/>
    </row>
    <row r="56" spans="1:1">
      <c r="A56" s="43"/>
    </row>
    <row r="57" spans="1:1">
      <c r="A57" s="43"/>
    </row>
    <row r="58" spans="1:1">
      <c r="A58" s="43"/>
    </row>
    <row r="59" spans="1:1">
      <c r="A59" s="43"/>
    </row>
    <row r="60" spans="1:1">
      <c r="A60" s="4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0" sqref="C10"/>
    </sheetView>
  </sheetViews>
  <sheetFormatPr defaultRowHeight="11.25"/>
  <cols>
    <col min="1" max="1" width="2.5" style="16" customWidth="1"/>
    <col min="2" max="2" width="30.1640625" style="8" customWidth="1"/>
    <col min="3" max="18" width="17" style="5" customWidth="1"/>
    <col min="19" max="16384" width="9.33203125" style="5"/>
  </cols>
  <sheetData>
    <row r="1" spans="1:18" ht="20.25">
      <c r="A1" s="2" t="s">
        <v>145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8" customFormat="1">
      <c r="A2" s="95"/>
      <c r="B2" s="95"/>
      <c r="C2" s="7" t="s">
        <v>92</v>
      </c>
      <c r="D2" s="7" t="s">
        <v>93</v>
      </c>
      <c r="E2" s="7" t="s">
        <v>94</v>
      </c>
      <c r="F2" s="7" t="s">
        <v>95</v>
      </c>
      <c r="G2" s="7" t="s">
        <v>96</v>
      </c>
      <c r="H2" s="7" t="s">
        <v>97</v>
      </c>
      <c r="I2" s="7" t="s">
        <v>98</v>
      </c>
      <c r="J2" s="7" t="s">
        <v>99</v>
      </c>
      <c r="K2" s="7" t="s">
        <v>100</v>
      </c>
      <c r="L2" s="7" t="s">
        <v>101</v>
      </c>
      <c r="M2" s="7" t="s">
        <v>287</v>
      </c>
      <c r="N2" s="7" t="s">
        <v>102</v>
      </c>
      <c r="O2" s="7" t="s">
        <v>103</v>
      </c>
      <c r="P2" s="7" t="s">
        <v>104</v>
      </c>
      <c r="Q2" s="7" t="s">
        <v>105</v>
      </c>
      <c r="R2" s="7" t="s">
        <v>106</v>
      </c>
    </row>
    <row r="3" spans="1:18">
      <c r="A3" s="9" t="s">
        <v>142</v>
      </c>
      <c r="B3" s="10"/>
    </row>
    <row r="4" spans="1:18">
      <c r="A4" s="6"/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298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>
        <v>7</v>
      </c>
      <c r="R4" s="12">
        <v>8</v>
      </c>
    </row>
    <row r="5" spans="1:18">
      <c r="A5" s="6"/>
      <c r="B5" s="11" t="s">
        <v>17</v>
      </c>
      <c r="C5" s="12" t="s">
        <v>18</v>
      </c>
      <c r="D5" s="12" t="s">
        <v>18</v>
      </c>
      <c r="E5" s="12" t="s">
        <v>18</v>
      </c>
      <c r="F5" s="12" t="s">
        <v>18</v>
      </c>
      <c r="G5" s="12" t="s">
        <v>18</v>
      </c>
      <c r="H5" s="12" t="s">
        <v>18</v>
      </c>
      <c r="I5" s="12" t="s">
        <v>18</v>
      </c>
      <c r="J5" s="12" t="s">
        <v>18</v>
      </c>
      <c r="K5" s="12" t="s">
        <v>18</v>
      </c>
      <c r="L5" s="12" t="s">
        <v>18</v>
      </c>
      <c r="M5" s="12" t="s">
        <v>18</v>
      </c>
      <c r="N5" s="12" t="s">
        <v>18</v>
      </c>
      <c r="O5" s="12" t="s">
        <v>18</v>
      </c>
      <c r="P5" s="12" t="s">
        <v>18</v>
      </c>
      <c r="Q5" s="12" t="s">
        <v>18</v>
      </c>
      <c r="R5" s="12" t="s">
        <v>18</v>
      </c>
    </row>
    <row r="6" spans="1:18">
      <c r="A6" s="6"/>
      <c r="B6" s="11" t="s">
        <v>20</v>
      </c>
      <c r="C6" s="87">
        <v>21.72</v>
      </c>
      <c r="D6" s="87">
        <v>253.98181818181814</v>
      </c>
      <c r="E6" s="87">
        <v>59.076363636363638</v>
      </c>
      <c r="F6" s="87">
        <v>267.6909090909088</v>
      </c>
      <c r="H6" s="87">
        <v>114.18545454545453</v>
      </c>
      <c r="I6" s="87">
        <v>13.858181818181819</v>
      </c>
      <c r="J6" s="87">
        <v>305.89818181818146</v>
      </c>
      <c r="K6" s="87">
        <v>13.98909090909091</v>
      </c>
      <c r="L6" s="87">
        <v>24.570909090909094</v>
      </c>
      <c r="M6" s="87">
        <v>344.19636363636283</v>
      </c>
      <c r="N6" s="87">
        <v>74.701818181818197</v>
      </c>
      <c r="O6" s="87">
        <v>74.61818181818181</v>
      </c>
      <c r="P6" s="87">
        <v>9.625454545454545</v>
      </c>
      <c r="Q6" s="87">
        <v>8.8145454545454545</v>
      </c>
      <c r="R6" s="87">
        <v>0.33090909090909093</v>
      </c>
    </row>
    <row r="7" spans="1:18">
      <c r="A7" s="9" t="s">
        <v>31</v>
      </c>
      <c r="B7" s="10"/>
      <c r="H7" s="92" t="s">
        <v>299</v>
      </c>
    </row>
    <row r="8" spans="1:18">
      <c r="A8" s="6"/>
      <c r="B8" s="9" t="s">
        <v>32</v>
      </c>
    </row>
    <row r="9" spans="1:18">
      <c r="A9" s="6"/>
      <c r="B9" s="14" t="s">
        <v>33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</row>
    <row r="10" spans="1:18">
      <c r="A10" s="6"/>
      <c r="B10" s="11" t="s">
        <v>183</v>
      </c>
      <c r="C10" s="13">
        <v>1.4204545454545456</v>
      </c>
      <c r="D10" s="13">
        <v>1.4204545454545456</v>
      </c>
      <c r="E10" s="13">
        <v>1.4204545454545456</v>
      </c>
      <c r="F10" s="13">
        <v>1.4204545454545456</v>
      </c>
      <c r="G10" s="13">
        <v>1.4204545454545456</v>
      </c>
      <c r="H10" s="13">
        <v>1.4204545454545456</v>
      </c>
      <c r="I10" s="13">
        <v>1.4204545454545456</v>
      </c>
      <c r="J10" s="13">
        <v>1.4204545454545456</v>
      </c>
      <c r="K10" s="13">
        <v>1.4204545454545456</v>
      </c>
      <c r="L10" s="13">
        <v>1.4204545454545456</v>
      </c>
      <c r="M10" s="13">
        <v>2.0964360587002098</v>
      </c>
      <c r="N10" s="13">
        <v>2.0964360587002098</v>
      </c>
      <c r="O10" s="13">
        <v>2.0964360587002098</v>
      </c>
      <c r="P10" s="13">
        <v>2.0964360587002098</v>
      </c>
      <c r="Q10" s="13">
        <v>2.7548209366391188</v>
      </c>
      <c r="R10" s="13">
        <v>2.7548209366391188</v>
      </c>
    </row>
    <row r="11" spans="1:18">
      <c r="A11" s="6"/>
      <c r="B11" s="9" t="s">
        <v>35</v>
      </c>
    </row>
    <row r="12" spans="1:18">
      <c r="A12" s="6"/>
      <c r="B12" s="14" t="s">
        <v>33</v>
      </c>
      <c r="C12" s="12" t="s">
        <v>203</v>
      </c>
      <c r="D12" s="12" t="s">
        <v>203</v>
      </c>
      <c r="E12" s="12" t="s">
        <v>203</v>
      </c>
      <c r="F12" s="12" t="s">
        <v>203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12" t="s">
        <v>203</v>
      </c>
      <c r="M12" s="12" t="s">
        <v>203</v>
      </c>
      <c r="N12" s="12" t="s">
        <v>203</v>
      </c>
      <c r="O12" s="12" t="s">
        <v>203</v>
      </c>
      <c r="P12" s="12" t="s">
        <v>203</v>
      </c>
      <c r="Q12" s="12" t="s">
        <v>203</v>
      </c>
      <c r="R12" s="12" t="s">
        <v>203</v>
      </c>
    </row>
    <row r="13" spans="1:18">
      <c r="A13" s="6"/>
      <c r="B13" s="11" t="s">
        <v>304</v>
      </c>
      <c r="C13" s="13">
        <v>5.179951515653813</v>
      </c>
      <c r="D13" s="13">
        <v>5.179951515653813</v>
      </c>
      <c r="E13" s="13">
        <v>5.179951515653813</v>
      </c>
      <c r="F13" s="13">
        <v>5.179951515653813</v>
      </c>
      <c r="G13" s="13">
        <v>5.179951515653813</v>
      </c>
      <c r="H13" s="13">
        <v>5.179951515653813</v>
      </c>
      <c r="I13" s="13">
        <v>5.179951515653813</v>
      </c>
      <c r="J13" s="13">
        <v>5.179951515653813</v>
      </c>
      <c r="K13" s="13">
        <v>5.179951515653813</v>
      </c>
      <c r="L13" s="13">
        <v>5.179951515653813</v>
      </c>
      <c r="M13" s="13">
        <v>5.179951515653813</v>
      </c>
      <c r="N13" s="13">
        <v>5.179951515653813</v>
      </c>
      <c r="O13" s="13">
        <v>6.5229019086010984</v>
      </c>
      <c r="P13" s="13">
        <v>6.5229019086010984</v>
      </c>
      <c r="Q13" s="13">
        <v>6.5229019086010984</v>
      </c>
      <c r="R13" s="13">
        <v>6.5229019086010984</v>
      </c>
    </row>
    <row r="14" spans="1:18">
      <c r="A14" s="6"/>
      <c r="B14" s="9" t="s">
        <v>37</v>
      </c>
    </row>
    <row r="15" spans="1:18">
      <c r="A15" s="6"/>
      <c r="B15" s="11" t="s">
        <v>184</v>
      </c>
      <c r="C15" s="13">
        <v>5.835</v>
      </c>
      <c r="D15" s="13">
        <v>5.835</v>
      </c>
      <c r="E15" s="13">
        <v>5.835</v>
      </c>
      <c r="F15" s="13">
        <v>3.2410000000000001</v>
      </c>
      <c r="G15" s="13">
        <v>3.2410000000000001</v>
      </c>
      <c r="H15" s="13">
        <v>3.2410000000000001</v>
      </c>
      <c r="I15" s="13">
        <v>5.835</v>
      </c>
      <c r="J15" s="13">
        <v>3.2410000000000001</v>
      </c>
      <c r="K15" s="13">
        <v>3.2410000000000001</v>
      </c>
      <c r="L15" s="13">
        <v>3.2410000000000001</v>
      </c>
      <c r="M15" s="13">
        <v>3.2410000000000001</v>
      </c>
      <c r="N15" s="13">
        <v>3.2410000000000001</v>
      </c>
      <c r="O15" s="13">
        <v>3.2410000000000001</v>
      </c>
      <c r="P15" s="13">
        <v>3.2410000000000001</v>
      </c>
      <c r="Q15" s="13">
        <v>3.2410000000000001</v>
      </c>
      <c r="R15" s="13">
        <v>2.6150000000000002</v>
      </c>
    </row>
    <row r="16" spans="1:18">
      <c r="A16" s="6"/>
      <c r="B16" s="11" t="s">
        <v>38</v>
      </c>
      <c r="C16" s="13">
        <v>0.251</v>
      </c>
      <c r="D16" s="13">
        <v>0.251</v>
      </c>
      <c r="E16" s="13">
        <v>0.251</v>
      </c>
      <c r="F16" s="13">
        <v>0.252</v>
      </c>
      <c r="G16" s="13">
        <v>0.252</v>
      </c>
      <c r="H16" s="13">
        <v>0.252</v>
      </c>
      <c r="I16" s="13">
        <v>0.39</v>
      </c>
      <c r="J16" s="13">
        <v>0.38500000000000001</v>
      </c>
      <c r="K16" s="13">
        <v>0.38500000000000001</v>
      </c>
      <c r="L16" s="13">
        <v>0.38500000000000001</v>
      </c>
      <c r="M16" s="13">
        <v>0.38500000000000001</v>
      </c>
      <c r="N16" s="13">
        <v>0.38500000000000001</v>
      </c>
      <c r="O16" s="13">
        <v>0.38500000000000001</v>
      </c>
      <c r="P16" s="13">
        <v>0.38500000000000001</v>
      </c>
      <c r="Q16" s="13">
        <v>0.48699999999999999</v>
      </c>
      <c r="R16" s="13">
        <v>0.29599999999999999</v>
      </c>
    </row>
    <row r="17" spans="1:18">
      <c r="A17" s="6"/>
      <c r="B17" s="11" t="s">
        <v>39</v>
      </c>
      <c r="C17" s="13">
        <v>0.11</v>
      </c>
      <c r="D17" s="13">
        <v>0.11</v>
      </c>
      <c r="E17" s="13">
        <v>0.11</v>
      </c>
      <c r="F17" s="13">
        <v>0.16200000000000001</v>
      </c>
      <c r="G17" s="13">
        <v>0.16200000000000001</v>
      </c>
      <c r="H17" s="13">
        <v>0.16200000000000001</v>
      </c>
      <c r="I17" s="13">
        <v>0.223</v>
      </c>
      <c r="J17" s="13">
        <v>0.30499999999999999</v>
      </c>
      <c r="K17" s="13">
        <v>0.30499999999999999</v>
      </c>
      <c r="L17" s="13">
        <v>0.30499999999999999</v>
      </c>
      <c r="M17" s="13">
        <v>0.30499999999999999</v>
      </c>
      <c r="N17" s="13">
        <v>0.30499999999999999</v>
      </c>
      <c r="O17" s="13">
        <v>0.30499999999999999</v>
      </c>
      <c r="P17" s="13">
        <v>0.30499999999999999</v>
      </c>
      <c r="Q17" s="13">
        <v>0.40899999999999997</v>
      </c>
      <c r="R17" s="13">
        <v>0.21199999999999999</v>
      </c>
    </row>
    <row r="18" spans="1:18">
      <c r="A18" s="6"/>
      <c r="B18" s="9" t="s">
        <v>40</v>
      </c>
      <c r="F18" s="8"/>
    </row>
    <row r="19" spans="1:18">
      <c r="A19" s="6"/>
      <c r="B19" s="11" t="s">
        <v>184</v>
      </c>
      <c r="C19" s="12" t="s">
        <v>146</v>
      </c>
      <c r="D19" s="12" t="s">
        <v>146</v>
      </c>
      <c r="E19" s="12" t="s">
        <v>146</v>
      </c>
      <c r="F19" s="23" t="s">
        <v>146</v>
      </c>
      <c r="G19" s="12" t="s">
        <v>146</v>
      </c>
      <c r="H19" s="12" t="s">
        <v>146</v>
      </c>
      <c r="I19" s="12" t="s">
        <v>146</v>
      </c>
      <c r="J19" s="12" t="s">
        <v>146</v>
      </c>
      <c r="K19" s="12" t="s">
        <v>146</v>
      </c>
      <c r="L19" s="12" t="s">
        <v>146</v>
      </c>
      <c r="M19" s="12" t="s">
        <v>146</v>
      </c>
      <c r="N19" s="12" t="s">
        <v>146</v>
      </c>
      <c r="O19" s="12" t="s">
        <v>146</v>
      </c>
      <c r="P19" s="12" t="s">
        <v>146</v>
      </c>
      <c r="Q19" s="12" t="s">
        <v>146</v>
      </c>
      <c r="R19" s="12" t="s">
        <v>146</v>
      </c>
    </row>
    <row r="20" spans="1:18">
      <c r="A20" s="6"/>
      <c r="B20" s="11" t="s">
        <v>38</v>
      </c>
      <c r="C20" s="12" t="s">
        <v>146</v>
      </c>
      <c r="D20" s="12" t="s">
        <v>146</v>
      </c>
      <c r="E20" s="12" t="s">
        <v>146</v>
      </c>
      <c r="F20" s="23" t="s">
        <v>146</v>
      </c>
      <c r="G20" s="12" t="s">
        <v>146</v>
      </c>
      <c r="H20" s="12" t="s">
        <v>146</v>
      </c>
      <c r="I20" s="12" t="s">
        <v>146</v>
      </c>
      <c r="J20" s="12" t="s">
        <v>146</v>
      </c>
      <c r="K20" s="12" t="s">
        <v>146</v>
      </c>
      <c r="L20" s="12" t="s">
        <v>146</v>
      </c>
      <c r="M20" s="12" t="s">
        <v>146</v>
      </c>
      <c r="N20" s="12" t="s">
        <v>146</v>
      </c>
      <c r="O20" s="12" t="s">
        <v>146</v>
      </c>
      <c r="P20" s="12" t="s">
        <v>146</v>
      </c>
      <c r="Q20" s="12" t="s">
        <v>146</v>
      </c>
      <c r="R20" s="12" t="s">
        <v>146</v>
      </c>
    </row>
    <row r="21" spans="1:18">
      <c r="A21" s="6"/>
      <c r="B21" s="11" t="s">
        <v>39</v>
      </c>
      <c r="C21" s="12" t="s">
        <v>146</v>
      </c>
      <c r="D21" s="12" t="s">
        <v>146</v>
      </c>
      <c r="E21" s="12" t="s">
        <v>146</v>
      </c>
      <c r="F21" s="23" t="s">
        <v>146</v>
      </c>
      <c r="G21" s="12" t="s">
        <v>146</v>
      </c>
      <c r="H21" s="12" t="s">
        <v>146</v>
      </c>
      <c r="I21" s="12" t="s">
        <v>146</v>
      </c>
      <c r="J21" s="12" t="s">
        <v>146</v>
      </c>
      <c r="K21" s="12" t="s">
        <v>146</v>
      </c>
      <c r="L21" s="12" t="s">
        <v>146</v>
      </c>
      <c r="M21" s="12" t="s">
        <v>146</v>
      </c>
      <c r="N21" s="12" t="s">
        <v>146</v>
      </c>
      <c r="O21" s="12" t="s">
        <v>146</v>
      </c>
      <c r="P21" s="12" t="s">
        <v>146</v>
      </c>
      <c r="Q21" s="12" t="s">
        <v>146</v>
      </c>
      <c r="R21" s="12" t="s">
        <v>146</v>
      </c>
    </row>
    <row r="22" spans="1:18">
      <c r="A22" s="6"/>
      <c r="B22" s="9" t="s">
        <v>41</v>
      </c>
      <c r="F22" s="8"/>
    </row>
    <row r="23" spans="1:18">
      <c r="A23" s="6"/>
      <c r="B23" s="11" t="s">
        <v>42</v>
      </c>
      <c r="C23" s="12" t="s">
        <v>43</v>
      </c>
      <c r="D23" s="12" t="s">
        <v>43</v>
      </c>
      <c r="E23" s="12" t="s">
        <v>43</v>
      </c>
      <c r="F23" s="12" t="s">
        <v>43</v>
      </c>
      <c r="G23" s="12" t="s">
        <v>43</v>
      </c>
      <c r="H23" s="12" t="s">
        <v>43</v>
      </c>
      <c r="I23" s="12" t="s">
        <v>43</v>
      </c>
      <c r="J23" s="12" t="s">
        <v>43</v>
      </c>
      <c r="K23" s="12" t="s">
        <v>43</v>
      </c>
      <c r="L23" s="12" t="s">
        <v>43</v>
      </c>
      <c r="M23" s="12" t="s">
        <v>43</v>
      </c>
      <c r="N23" s="12" t="s">
        <v>43</v>
      </c>
      <c r="O23" s="12" t="s">
        <v>43</v>
      </c>
      <c r="P23" s="12" t="s">
        <v>43</v>
      </c>
      <c r="Q23" s="12" t="s">
        <v>43</v>
      </c>
      <c r="R23" s="12" t="s">
        <v>43</v>
      </c>
    </row>
    <row r="24" spans="1:18">
      <c r="A24" s="6"/>
      <c r="B24" s="14" t="s">
        <v>44</v>
      </c>
      <c r="C24" s="12" t="s">
        <v>286</v>
      </c>
      <c r="D24" s="12" t="s">
        <v>286</v>
      </c>
      <c r="E24" s="12" t="s">
        <v>286</v>
      </c>
      <c r="F24" s="12" t="s">
        <v>286</v>
      </c>
      <c r="G24" s="12" t="s">
        <v>286</v>
      </c>
      <c r="H24" s="12" t="s">
        <v>286</v>
      </c>
      <c r="I24" s="12" t="s">
        <v>286</v>
      </c>
      <c r="J24" s="12" t="s">
        <v>286</v>
      </c>
      <c r="K24" s="12" t="s">
        <v>286</v>
      </c>
      <c r="L24" s="12" t="s">
        <v>286</v>
      </c>
      <c r="M24" s="12" t="s">
        <v>286</v>
      </c>
      <c r="N24" s="12" t="s">
        <v>286</v>
      </c>
      <c r="O24" s="12" t="s">
        <v>286</v>
      </c>
      <c r="P24" s="12" t="s">
        <v>286</v>
      </c>
      <c r="Q24" s="12" t="s">
        <v>286</v>
      </c>
      <c r="R24" s="12" t="s">
        <v>286</v>
      </c>
    </row>
    <row r="25" spans="1:18">
      <c r="A25" s="6"/>
      <c r="B25" s="11" t="s">
        <v>183</v>
      </c>
      <c r="C25" s="13">
        <v>0.32051282051282048</v>
      </c>
      <c r="D25" s="13">
        <v>0.32051282051282048</v>
      </c>
      <c r="E25" s="13">
        <v>0.32051282051282048</v>
      </c>
      <c r="F25" s="13">
        <v>0.32051282051282048</v>
      </c>
      <c r="G25" s="13">
        <v>0.32051282051282048</v>
      </c>
      <c r="H25" s="13">
        <v>0.32051282051282048</v>
      </c>
      <c r="I25" s="13">
        <v>0.32051282051282048</v>
      </c>
      <c r="J25" s="13">
        <v>0.32051282051282048</v>
      </c>
      <c r="K25" s="13">
        <v>0.32051282051282048</v>
      </c>
      <c r="L25" s="13">
        <v>0.32051282051282048</v>
      </c>
      <c r="M25" s="13">
        <v>0.32051282051282048</v>
      </c>
      <c r="N25" s="13">
        <v>0.32051282051282048</v>
      </c>
      <c r="O25" s="13">
        <v>0.32051282051282048</v>
      </c>
      <c r="P25" s="13">
        <v>0.32051282051282048</v>
      </c>
      <c r="Q25" s="13">
        <v>0.32051282051282048</v>
      </c>
      <c r="R25" s="13">
        <v>0.32051282051282048</v>
      </c>
    </row>
    <row r="26" spans="1:18">
      <c r="A26" s="9" t="s">
        <v>50</v>
      </c>
      <c r="B26" s="10"/>
    </row>
    <row r="27" spans="1:18">
      <c r="A27" s="6"/>
      <c r="B27" s="9" t="s">
        <v>55</v>
      </c>
    </row>
    <row r="28" spans="1:18">
      <c r="A28" s="6"/>
      <c r="B28" s="11" t="s">
        <v>147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6"/>
      <c r="B29" s="11" t="s">
        <v>307</v>
      </c>
      <c r="C29" s="13">
        <v>74.088380000000001</v>
      </c>
      <c r="D29" s="13">
        <v>74.70205</v>
      </c>
      <c r="E29" s="13">
        <v>74.368179999999995</v>
      </c>
      <c r="F29" s="13">
        <v>73.595560000000006</v>
      </c>
      <c r="G29" s="13">
        <v>59.013290000000005</v>
      </c>
      <c r="H29" s="13">
        <v>72.457830000000001</v>
      </c>
      <c r="I29" s="13">
        <v>53.918300000000002</v>
      </c>
      <c r="J29" s="13">
        <v>72.250540000000001</v>
      </c>
      <c r="K29" s="13">
        <v>67.479810000000001</v>
      </c>
      <c r="L29" s="13">
        <v>57.087499999999999</v>
      </c>
      <c r="M29" s="13">
        <v>71.52319</v>
      </c>
      <c r="N29" s="13">
        <v>66.46848</v>
      </c>
      <c r="O29" s="13">
        <v>71.464649999999992</v>
      </c>
      <c r="P29" s="13">
        <v>54.61665</v>
      </c>
      <c r="Q29" s="13">
        <v>68.76679</v>
      </c>
      <c r="R29" s="13">
        <v>44.271589999999996</v>
      </c>
    </row>
    <row r="30" spans="1:18">
      <c r="A30" s="6"/>
      <c r="B30" s="11" t="s">
        <v>308</v>
      </c>
      <c r="C30" s="13">
        <v>19.08691</v>
      </c>
      <c r="D30" s="13">
        <v>19.081849999999999</v>
      </c>
      <c r="E30" s="13">
        <v>18.816230000000001</v>
      </c>
      <c r="F30" s="13">
        <v>19.662459999999999</v>
      </c>
      <c r="G30" s="13">
        <v>17.177590000000002</v>
      </c>
      <c r="H30" s="13">
        <v>19.022270000000002</v>
      </c>
      <c r="I30" s="13">
        <v>9.5004500000000007</v>
      </c>
      <c r="J30" s="13">
        <v>18.390450000000001</v>
      </c>
      <c r="K30" s="13">
        <v>16.32367</v>
      </c>
      <c r="L30" s="13">
        <v>12.00037</v>
      </c>
      <c r="M30" s="13">
        <v>18.146419999999999</v>
      </c>
      <c r="N30" s="13">
        <v>14.88442</v>
      </c>
      <c r="O30" s="13">
        <v>17.674330000000001</v>
      </c>
      <c r="P30" s="13">
        <v>13.173410000000001</v>
      </c>
      <c r="Q30" s="13">
        <v>11.14892</v>
      </c>
      <c r="R30" s="13">
        <v>9.5860200000000013</v>
      </c>
    </row>
    <row r="31" spans="1:18">
      <c r="A31" s="6"/>
      <c r="B31" s="11" t="s">
        <v>148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6"/>
      <c r="B32" s="11" t="s">
        <v>309</v>
      </c>
      <c r="C32" s="13">
        <v>110.64925000000001</v>
      </c>
      <c r="D32" s="13">
        <v>144.33832999999998</v>
      </c>
      <c r="E32" s="13">
        <v>122.40174</v>
      </c>
      <c r="F32" s="13">
        <v>153.86255</v>
      </c>
      <c r="G32" s="13">
        <v>108.02013000000001</v>
      </c>
      <c r="H32" s="13">
        <v>129.84181000000001</v>
      </c>
      <c r="I32" s="13">
        <v>121.56917999999999</v>
      </c>
      <c r="J32" s="13">
        <v>169.52058</v>
      </c>
      <c r="K32" s="13">
        <v>141.49946</v>
      </c>
      <c r="L32" s="13">
        <v>143.21110999999999</v>
      </c>
      <c r="M32" s="13">
        <v>196.38163</v>
      </c>
      <c r="N32" s="13">
        <v>165.43851000000001</v>
      </c>
      <c r="O32" s="13">
        <v>211.76910999999998</v>
      </c>
      <c r="P32" s="13">
        <v>195.95496</v>
      </c>
      <c r="Q32" s="13">
        <v>214.18648000000002</v>
      </c>
      <c r="R32" s="13">
        <v>262.67207000000002</v>
      </c>
    </row>
    <row r="33" spans="1:18">
      <c r="A33" s="6"/>
      <c r="B33" s="11" t="s">
        <v>310</v>
      </c>
      <c r="C33" s="13">
        <v>29.758230000000001</v>
      </c>
      <c r="D33" s="13">
        <v>39.274529999999999</v>
      </c>
      <c r="E33" s="13">
        <v>32.674469999999999</v>
      </c>
      <c r="F33" s="13">
        <v>43.656220000000005</v>
      </c>
      <c r="G33" s="13">
        <v>27.853819999999999</v>
      </c>
      <c r="H33" s="13">
        <v>35.708739999999999</v>
      </c>
      <c r="I33" s="13">
        <v>25.543839999999999</v>
      </c>
      <c r="J33" s="13">
        <v>45.453319999999998</v>
      </c>
      <c r="K33" s="13">
        <v>43.539809999999996</v>
      </c>
      <c r="L33" s="13">
        <v>34.508989999999997</v>
      </c>
      <c r="M33" s="13">
        <v>52.394260000000003</v>
      </c>
      <c r="N33" s="13">
        <v>50.603870000000001</v>
      </c>
      <c r="O33" s="13">
        <v>55.149730000000005</v>
      </c>
      <c r="P33" s="13">
        <v>56.190089999999998</v>
      </c>
      <c r="Q33" s="13">
        <v>53.417110000000001</v>
      </c>
      <c r="R33" s="13">
        <v>56.875750000000004</v>
      </c>
    </row>
    <row r="34" spans="1:18">
      <c r="A34" s="6"/>
      <c r="B34" s="9" t="s">
        <v>56</v>
      </c>
    </row>
    <row r="35" spans="1:18">
      <c r="A35" s="6"/>
      <c r="B35" s="11" t="s">
        <v>57</v>
      </c>
    </row>
    <row r="36" spans="1:18">
      <c r="A36" s="6"/>
      <c r="B36" s="11" t="s">
        <v>307</v>
      </c>
      <c r="C36" s="12">
        <v>3.23</v>
      </c>
      <c r="D36" s="12">
        <v>3.23</v>
      </c>
      <c r="E36" s="12">
        <v>3.23</v>
      </c>
      <c r="F36" s="12">
        <v>3.23</v>
      </c>
      <c r="G36" s="12">
        <v>3.3</v>
      </c>
      <c r="H36" s="12">
        <v>3.23</v>
      </c>
      <c r="I36" s="12">
        <v>3.3</v>
      </c>
      <c r="J36" s="12">
        <v>3.23</v>
      </c>
      <c r="K36" s="12">
        <v>3.3</v>
      </c>
      <c r="L36" s="12">
        <v>3.3</v>
      </c>
      <c r="M36" s="12">
        <v>3.23</v>
      </c>
      <c r="N36" s="12">
        <v>3.3</v>
      </c>
      <c r="O36" s="12">
        <v>3.23</v>
      </c>
      <c r="P36" s="12">
        <v>3.3</v>
      </c>
      <c r="Q36" s="12">
        <v>3.3</v>
      </c>
      <c r="R36" s="12">
        <v>3.3</v>
      </c>
    </row>
    <row r="37" spans="1:18">
      <c r="A37" s="6"/>
      <c r="B37" s="11" t="s">
        <v>308</v>
      </c>
      <c r="C37" s="12">
        <v>3.67</v>
      </c>
      <c r="D37" s="12">
        <v>3.67</v>
      </c>
      <c r="E37" s="12">
        <v>3.67</v>
      </c>
      <c r="F37" s="12">
        <v>3.5</v>
      </c>
      <c r="G37" s="12">
        <v>3.67</v>
      </c>
      <c r="H37" s="12">
        <v>3.67</v>
      </c>
      <c r="I37" s="12">
        <v>3.67</v>
      </c>
      <c r="J37" s="12">
        <v>3.67</v>
      </c>
      <c r="K37" s="12">
        <v>3.67</v>
      </c>
      <c r="L37" s="12">
        <v>3.67</v>
      </c>
      <c r="M37" s="12">
        <v>3.67</v>
      </c>
      <c r="N37" s="12">
        <v>3.67</v>
      </c>
      <c r="O37" s="12">
        <v>3.67</v>
      </c>
      <c r="P37" s="12">
        <v>3.67</v>
      </c>
      <c r="Q37" s="12">
        <v>3.67</v>
      </c>
      <c r="R37" s="12">
        <v>3.67</v>
      </c>
    </row>
    <row r="38" spans="1:18">
      <c r="A38" s="6"/>
      <c r="B38" s="11" t="s">
        <v>58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>
      <c r="A39" s="6"/>
      <c r="B39" s="11" t="s">
        <v>309</v>
      </c>
      <c r="C39" s="24">
        <v>0.78</v>
      </c>
      <c r="D39" s="24">
        <v>0.78</v>
      </c>
      <c r="E39" s="24">
        <v>0.78</v>
      </c>
      <c r="F39" s="24">
        <v>0.78</v>
      </c>
      <c r="G39" s="24">
        <v>0.78</v>
      </c>
      <c r="H39" s="24">
        <v>0.78</v>
      </c>
      <c r="I39" s="24">
        <v>0.78</v>
      </c>
      <c r="J39" s="24">
        <v>0.78</v>
      </c>
      <c r="K39" s="24">
        <v>0.78</v>
      </c>
      <c r="L39" s="24">
        <v>0.78</v>
      </c>
      <c r="M39" s="24">
        <v>0.78</v>
      </c>
      <c r="N39" s="24">
        <v>0.78</v>
      </c>
      <c r="O39" s="24">
        <v>0.78</v>
      </c>
      <c r="P39" s="24">
        <v>0.78</v>
      </c>
      <c r="Q39" s="24">
        <v>0.78</v>
      </c>
      <c r="R39" s="24">
        <v>0.78</v>
      </c>
    </row>
    <row r="40" spans="1:18">
      <c r="A40" s="6"/>
      <c r="B40" s="11" t="s">
        <v>310</v>
      </c>
      <c r="C40" s="24">
        <v>0.8</v>
      </c>
      <c r="D40" s="24">
        <v>0.8</v>
      </c>
      <c r="E40" s="24">
        <v>0.8</v>
      </c>
      <c r="F40" s="24">
        <v>0.8</v>
      </c>
      <c r="G40" s="24">
        <v>0.8</v>
      </c>
      <c r="H40" s="24">
        <v>0.8</v>
      </c>
      <c r="I40" s="24">
        <v>0.8</v>
      </c>
      <c r="J40" s="24">
        <v>0.8</v>
      </c>
      <c r="K40" s="24">
        <v>0.8</v>
      </c>
      <c r="L40" s="24">
        <v>0.8</v>
      </c>
      <c r="M40" s="24">
        <v>0.8</v>
      </c>
      <c r="N40" s="24">
        <v>0.8</v>
      </c>
      <c r="O40" s="24">
        <v>0.8</v>
      </c>
      <c r="P40" s="24">
        <v>0.8</v>
      </c>
      <c r="Q40" s="24">
        <v>0.8</v>
      </c>
      <c r="R40" s="24">
        <v>0.8</v>
      </c>
    </row>
    <row r="41" spans="1:18">
      <c r="A41" s="6"/>
      <c r="B41" s="80" t="s">
        <v>288</v>
      </c>
    </row>
    <row r="42" spans="1:18">
      <c r="A42" s="6"/>
      <c r="B42" s="11" t="s">
        <v>313</v>
      </c>
      <c r="C42" s="85" t="s">
        <v>289</v>
      </c>
      <c r="D42" s="85" t="s">
        <v>289</v>
      </c>
      <c r="E42" s="86" t="s">
        <v>396</v>
      </c>
      <c r="F42" s="85" t="s">
        <v>289</v>
      </c>
      <c r="G42" s="86" t="s">
        <v>396</v>
      </c>
      <c r="H42" s="86" t="s">
        <v>396</v>
      </c>
      <c r="I42" s="86" t="s">
        <v>396</v>
      </c>
      <c r="J42" s="85" t="s">
        <v>289</v>
      </c>
      <c r="K42" s="86" t="s">
        <v>396</v>
      </c>
      <c r="L42" s="86" t="s">
        <v>396</v>
      </c>
      <c r="M42" s="86" t="s">
        <v>396</v>
      </c>
      <c r="N42" s="86" t="s">
        <v>396</v>
      </c>
      <c r="O42" s="86" t="s">
        <v>396</v>
      </c>
      <c r="P42" s="86" t="s">
        <v>396</v>
      </c>
      <c r="Q42" s="86" t="s">
        <v>396</v>
      </c>
      <c r="R42" s="86" t="s">
        <v>396</v>
      </c>
    </row>
    <row r="43" spans="1:18">
      <c r="A43" s="6"/>
      <c r="B43" s="11" t="s">
        <v>314</v>
      </c>
      <c r="C43" s="85" t="s">
        <v>289</v>
      </c>
      <c r="D43" s="85" t="s">
        <v>289</v>
      </c>
      <c r="E43" s="86" t="s">
        <v>289</v>
      </c>
      <c r="F43" s="85" t="s">
        <v>289</v>
      </c>
      <c r="G43" s="86" t="s">
        <v>289</v>
      </c>
      <c r="H43" s="86" t="s">
        <v>289</v>
      </c>
      <c r="I43" s="86" t="s">
        <v>289</v>
      </c>
      <c r="J43" s="85" t="s">
        <v>289</v>
      </c>
      <c r="K43" s="86" t="s">
        <v>289</v>
      </c>
      <c r="L43" s="86" t="s">
        <v>289</v>
      </c>
      <c r="M43" s="86" t="s">
        <v>289</v>
      </c>
      <c r="N43" s="86" t="s">
        <v>289</v>
      </c>
      <c r="O43" s="86" t="s">
        <v>289</v>
      </c>
      <c r="P43" s="86" t="s">
        <v>289</v>
      </c>
      <c r="Q43" s="86" t="s">
        <v>289</v>
      </c>
      <c r="R43" s="86" t="s">
        <v>289</v>
      </c>
    </row>
    <row r="44" spans="1:18">
      <c r="A44" s="6"/>
      <c r="B44" s="9" t="s">
        <v>185</v>
      </c>
    </row>
    <row r="45" spans="1:18">
      <c r="A45" s="6"/>
      <c r="B45" s="11" t="s">
        <v>311</v>
      </c>
      <c r="C45" s="12">
        <v>1.83</v>
      </c>
      <c r="D45" s="12">
        <v>1.83</v>
      </c>
      <c r="E45" s="12">
        <v>1.83</v>
      </c>
      <c r="F45" s="12">
        <v>1.83</v>
      </c>
      <c r="G45" s="12">
        <v>1.83</v>
      </c>
      <c r="H45" s="12">
        <v>1.83</v>
      </c>
      <c r="I45" s="12">
        <v>1.83</v>
      </c>
      <c r="J45" s="12">
        <v>1.83</v>
      </c>
      <c r="K45" s="12">
        <v>1.83</v>
      </c>
      <c r="L45" s="12">
        <v>1.83</v>
      </c>
      <c r="M45" s="12">
        <v>1.83</v>
      </c>
      <c r="N45" s="12">
        <v>1.83</v>
      </c>
      <c r="O45" s="12">
        <v>1.83</v>
      </c>
      <c r="P45" s="12">
        <v>1.83</v>
      </c>
      <c r="Q45" s="12">
        <v>1.83</v>
      </c>
      <c r="R45" s="12">
        <v>1.83</v>
      </c>
    </row>
    <row r="46" spans="1:18">
      <c r="A46" s="6"/>
      <c r="B46" s="11" t="s">
        <v>312</v>
      </c>
      <c r="C46" s="12">
        <v>0.06</v>
      </c>
      <c r="D46" s="12">
        <v>0.06</v>
      </c>
      <c r="E46" s="12">
        <v>0.06</v>
      </c>
      <c r="F46" s="12">
        <v>0.06</v>
      </c>
      <c r="G46" s="12">
        <v>0.06</v>
      </c>
      <c r="H46" s="12">
        <v>0.06</v>
      </c>
      <c r="I46" s="12">
        <v>0.06</v>
      </c>
      <c r="J46" s="12">
        <v>0.06</v>
      </c>
      <c r="K46" s="12">
        <v>0.06</v>
      </c>
      <c r="L46" s="12">
        <v>0.06</v>
      </c>
      <c r="M46" s="12">
        <v>0.06</v>
      </c>
      <c r="N46" s="12">
        <v>0.06</v>
      </c>
      <c r="O46" s="12">
        <v>0.06</v>
      </c>
      <c r="P46" s="12">
        <v>0.06</v>
      </c>
      <c r="Q46" s="12">
        <v>0.06</v>
      </c>
      <c r="R46" s="12">
        <v>0.06</v>
      </c>
    </row>
    <row r="47" spans="1:18">
      <c r="A47" s="6"/>
      <c r="B47" s="11" t="s">
        <v>313</v>
      </c>
      <c r="C47" s="12">
        <v>2.98</v>
      </c>
      <c r="D47" s="12">
        <v>3.01</v>
      </c>
      <c r="E47" s="12">
        <v>2.99</v>
      </c>
      <c r="F47" s="12">
        <v>2.96</v>
      </c>
      <c r="G47" s="12">
        <v>2.69</v>
      </c>
      <c r="H47" s="12">
        <v>2.92</v>
      </c>
      <c r="I47" s="12">
        <v>2.78</v>
      </c>
      <c r="J47" s="12">
        <v>2.91</v>
      </c>
      <c r="K47" s="12">
        <v>3.26</v>
      </c>
      <c r="L47" s="12">
        <v>2.73</v>
      </c>
      <c r="M47" s="12">
        <v>2.88</v>
      </c>
      <c r="N47" s="12">
        <v>3.19</v>
      </c>
      <c r="O47" s="12">
        <v>2.88</v>
      </c>
      <c r="P47" s="12">
        <v>3.03</v>
      </c>
      <c r="Q47" s="12">
        <v>2.77</v>
      </c>
      <c r="R47" s="12">
        <v>2.67</v>
      </c>
    </row>
    <row r="48" spans="1:18">
      <c r="A48" s="6"/>
      <c r="B48" s="11" t="s">
        <v>314</v>
      </c>
      <c r="C48" s="12">
        <v>0.77</v>
      </c>
      <c r="D48" s="12">
        <v>0.77</v>
      </c>
      <c r="E48" s="12">
        <v>0.76</v>
      </c>
      <c r="F48" s="12">
        <v>0.79</v>
      </c>
      <c r="G48" s="12">
        <v>0.69</v>
      </c>
      <c r="H48" s="12">
        <v>0.77</v>
      </c>
      <c r="I48" s="12">
        <v>0.56999999999999995</v>
      </c>
      <c r="J48" s="12">
        <v>0.74</v>
      </c>
      <c r="K48" s="12">
        <v>0.89</v>
      </c>
      <c r="L48" s="12">
        <v>0.65</v>
      </c>
      <c r="M48" s="12">
        <v>0.73</v>
      </c>
      <c r="N48" s="12">
        <v>0.87</v>
      </c>
      <c r="O48" s="12">
        <v>0.71</v>
      </c>
      <c r="P48" s="12">
        <v>0.8</v>
      </c>
      <c r="Q48" s="12">
        <v>0.67</v>
      </c>
      <c r="R48" s="12">
        <v>0.57999999999999996</v>
      </c>
    </row>
    <row r="49" spans="1:18">
      <c r="A49" s="9" t="s">
        <v>67</v>
      </c>
      <c r="B49" s="9"/>
    </row>
    <row r="50" spans="1:18">
      <c r="A50" s="6"/>
      <c r="B50" s="9" t="s">
        <v>68</v>
      </c>
    </row>
    <row r="51" spans="1:18">
      <c r="A51" s="6"/>
      <c r="B51" s="11" t="s">
        <v>149</v>
      </c>
      <c r="C51" s="82">
        <v>7.6925644296274825E-2</v>
      </c>
      <c r="D51" s="82">
        <v>0.10667783257333528</v>
      </c>
      <c r="E51" s="82">
        <v>9.5686828954226325E-2</v>
      </c>
      <c r="F51" s="82">
        <v>0.10387047323976864</v>
      </c>
      <c r="G51" s="82">
        <v>0.12379822128648178</v>
      </c>
      <c r="H51" s="82">
        <v>9.4056556262620578E-2</v>
      </c>
      <c r="I51" s="82">
        <v>0.14458066250886956</v>
      </c>
      <c r="J51" s="82">
        <v>6.6344784139978033E-2</v>
      </c>
      <c r="K51" s="82">
        <v>3.7525226591308539E-2</v>
      </c>
      <c r="L51" s="82">
        <v>7.2252580456080615E-2</v>
      </c>
      <c r="M51" s="82">
        <v>5.2271413095597512E-2</v>
      </c>
      <c r="N51" s="82">
        <v>3.7541305636407063E-2</v>
      </c>
      <c r="O51" s="82">
        <v>5.1987458327002314E-2</v>
      </c>
      <c r="P51" s="82">
        <v>6.8189219513080726E-2</v>
      </c>
      <c r="Q51" s="82">
        <v>5.0793154905527299E-2</v>
      </c>
      <c r="R51" s="82">
        <v>8.7397455691663059E-2</v>
      </c>
    </row>
    <row r="52" spans="1:18">
      <c r="A52" s="6"/>
      <c r="B52" s="11" t="s">
        <v>186</v>
      </c>
      <c r="C52" s="12">
        <v>57.68</v>
      </c>
      <c r="D52" s="12">
        <v>74.88</v>
      </c>
      <c r="E52" s="12">
        <v>67.84</v>
      </c>
      <c r="F52" s="12">
        <v>67.05</v>
      </c>
      <c r="G52" s="12">
        <v>74.13</v>
      </c>
      <c r="H52" s="12">
        <v>63.53</v>
      </c>
      <c r="I52" s="12">
        <v>84.15</v>
      </c>
      <c r="J52" s="12">
        <v>41.66</v>
      </c>
      <c r="K52" s="12">
        <v>23.67</v>
      </c>
      <c r="L52" s="12">
        <v>42.2</v>
      </c>
      <c r="M52" s="12">
        <v>31.99</v>
      </c>
      <c r="N52" s="12">
        <v>23.06</v>
      </c>
      <c r="O52" s="12">
        <v>31.61</v>
      </c>
      <c r="P52" s="12">
        <v>40.82</v>
      </c>
      <c r="Q52" s="12">
        <v>29.74</v>
      </c>
      <c r="R52" s="12">
        <v>50.33</v>
      </c>
    </row>
    <row r="53" spans="1:18">
      <c r="A53" s="6"/>
      <c r="B53" s="9" t="s">
        <v>69</v>
      </c>
    </row>
    <row r="54" spans="1:18">
      <c r="A54" s="6"/>
      <c r="B54" s="11" t="s">
        <v>150</v>
      </c>
      <c r="C54" s="82">
        <v>1.1467583497053046E-2</v>
      </c>
      <c r="D54" s="82">
        <v>8.1861416901926071E-3</v>
      </c>
      <c r="E54" s="82">
        <v>8.5714982745313719E-3</v>
      </c>
      <c r="F54" s="82">
        <v>1.0589611791099879E-2</v>
      </c>
      <c r="G54" s="82">
        <v>8.4180372327396155E-3</v>
      </c>
      <c r="H54" s="82">
        <v>8.1050800556630789E-3</v>
      </c>
      <c r="I54" s="82">
        <v>8.4322809652690196E-3</v>
      </c>
      <c r="J54" s="82">
        <v>9.9820554269831486E-3</v>
      </c>
      <c r="K54" s="82">
        <v>7.1458539521198341E-3</v>
      </c>
      <c r="L54" s="82">
        <v>8.3176332974777677E-3</v>
      </c>
      <c r="M54" s="82">
        <v>8.742064035287855E-3</v>
      </c>
      <c r="N54" s="82">
        <v>7.1350620093826936E-3</v>
      </c>
      <c r="O54" s="82">
        <v>7.9326674199080797E-3</v>
      </c>
      <c r="P54" s="82">
        <v>8.5764088620144691E-3</v>
      </c>
      <c r="Q54" s="82">
        <v>7.9269150934071376E-3</v>
      </c>
      <c r="R54" s="82">
        <v>4.172186025612222E-3</v>
      </c>
    </row>
    <row r="55" spans="1:18">
      <c r="A55" s="6"/>
      <c r="B55" s="11" t="s">
        <v>186</v>
      </c>
      <c r="C55" s="12">
        <v>21.93</v>
      </c>
      <c r="D55" s="12">
        <v>19.170000000000002</v>
      </c>
      <c r="E55" s="12">
        <v>18.899999999999999</v>
      </c>
      <c r="F55" s="12">
        <v>29.18</v>
      </c>
      <c r="G55" s="12">
        <v>18.829999999999998</v>
      </c>
      <c r="H55" s="12">
        <v>19.829999999999998</v>
      </c>
      <c r="I55" s="12">
        <v>23.28</v>
      </c>
      <c r="J55" s="12">
        <v>33.58</v>
      </c>
      <c r="K55" s="12">
        <v>20.91</v>
      </c>
      <c r="L55" s="12">
        <v>27.68</v>
      </c>
      <c r="M55" s="12">
        <v>33.729999999999997</v>
      </c>
      <c r="N55" s="12">
        <v>24.04</v>
      </c>
      <c r="O55" s="12">
        <v>34.479999999999997</v>
      </c>
      <c r="P55" s="12">
        <v>34.19</v>
      </c>
      <c r="Q55" s="12">
        <v>39.22</v>
      </c>
      <c r="R55" s="12">
        <v>27.25</v>
      </c>
    </row>
    <row r="56" spans="1:18">
      <c r="A56" s="6"/>
      <c r="B56" s="9" t="s">
        <v>70</v>
      </c>
    </row>
    <row r="57" spans="1:18">
      <c r="A57" s="6"/>
      <c r="B57" s="11" t="s">
        <v>187</v>
      </c>
      <c r="C57" s="12">
        <v>79.61</v>
      </c>
      <c r="D57" s="12">
        <v>94.06</v>
      </c>
      <c r="E57" s="12">
        <v>86.75</v>
      </c>
      <c r="F57" s="12">
        <v>96.23</v>
      </c>
      <c r="G57" s="12">
        <v>92.96</v>
      </c>
      <c r="H57" s="12">
        <v>83.36</v>
      </c>
      <c r="I57" s="12">
        <v>107.44</v>
      </c>
      <c r="J57" s="12">
        <v>75.25</v>
      </c>
      <c r="K57" s="12">
        <v>44.57</v>
      </c>
      <c r="L57" s="12">
        <v>69.89</v>
      </c>
      <c r="M57" s="12">
        <v>65.72</v>
      </c>
      <c r="N57" s="12">
        <v>47.1</v>
      </c>
      <c r="O57" s="12">
        <v>66.08</v>
      </c>
      <c r="P57" s="12">
        <v>75.010000000000005</v>
      </c>
      <c r="Q57" s="12">
        <v>68.97</v>
      </c>
      <c r="R57" s="12">
        <v>77.569999999999993</v>
      </c>
    </row>
    <row r="58" spans="1:18">
      <c r="A58" s="9" t="s">
        <v>71</v>
      </c>
      <c r="B58" s="10"/>
    </row>
    <row r="59" spans="1:18">
      <c r="A59" s="6"/>
      <c r="B59" s="9" t="s">
        <v>72</v>
      </c>
    </row>
    <row r="60" spans="1:18">
      <c r="A60" s="6"/>
      <c r="B60" s="11" t="s">
        <v>64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</row>
    <row r="61" spans="1:18">
      <c r="A61" s="6"/>
      <c r="B61" s="11" t="s">
        <v>65</v>
      </c>
      <c r="C61" s="68">
        <v>83427.777777777781</v>
      </c>
      <c r="D61" s="68">
        <v>59480.555555555555</v>
      </c>
      <c r="E61" s="68">
        <v>63355.555555555555</v>
      </c>
      <c r="F61" s="68">
        <v>31441.666666666668</v>
      </c>
      <c r="G61" s="68">
        <v>10477.777777777777</v>
      </c>
      <c r="H61" s="68">
        <v>47263.888888888891</v>
      </c>
      <c r="I61" s="68">
        <v>2811.1111111111113</v>
      </c>
      <c r="J61" s="68">
        <v>23858.333333333332</v>
      </c>
      <c r="K61" s="68">
        <v>21263.888888888891</v>
      </c>
      <c r="L61" s="68">
        <v>3950</v>
      </c>
      <c r="M61" s="68">
        <v>16330.555555555555</v>
      </c>
      <c r="N61" s="68">
        <v>13936.111111111111</v>
      </c>
      <c r="O61" s="68">
        <v>14488.888888888889</v>
      </c>
      <c r="P61" s="68">
        <v>8166.666666666667</v>
      </c>
      <c r="Q61" s="68">
        <v>4705.5555555555557</v>
      </c>
      <c r="R61" s="68">
        <v>1733.3333333333333</v>
      </c>
    </row>
    <row r="62" spans="1:18">
      <c r="A62" s="6"/>
      <c r="B62" s="11" t="s">
        <v>73</v>
      </c>
      <c r="C62" s="68">
        <v>65897.222222222219</v>
      </c>
      <c r="D62" s="68">
        <v>65897.222222222219</v>
      </c>
      <c r="E62" s="68">
        <v>65897.222222222219</v>
      </c>
      <c r="F62" s="68">
        <v>65897.222222222219</v>
      </c>
      <c r="G62" s="68">
        <v>65897.222222222219</v>
      </c>
      <c r="H62" s="68">
        <v>65897.222222222219</v>
      </c>
      <c r="I62" s="68">
        <v>65897.222222222219</v>
      </c>
      <c r="J62" s="68">
        <v>65897.222222222219</v>
      </c>
      <c r="K62" s="68">
        <v>65897.222222222219</v>
      </c>
      <c r="L62" s="68">
        <v>65897.222222222219</v>
      </c>
      <c r="M62" s="68">
        <v>65897.222222222219</v>
      </c>
      <c r="N62" s="68">
        <v>65897.222222222219</v>
      </c>
      <c r="O62" s="68">
        <v>65897.222222222219</v>
      </c>
      <c r="P62" s="68">
        <v>65897.222222222219</v>
      </c>
      <c r="Q62" s="68">
        <v>65897.222222222219</v>
      </c>
      <c r="R62" s="68">
        <v>65897.222222222219</v>
      </c>
    </row>
    <row r="63" spans="1:18">
      <c r="A63" s="6"/>
      <c r="B63" s="11" t="s">
        <v>74</v>
      </c>
      <c r="C63" s="68">
        <v>18516.666666666668</v>
      </c>
      <c r="D63" s="68">
        <v>18483.333333333336</v>
      </c>
      <c r="E63" s="68">
        <v>18480.555555555555</v>
      </c>
      <c r="F63" s="68">
        <v>18511.111111111109</v>
      </c>
      <c r="G63" s="68">
        <v>18508.333333333332</v>
      </c>
      <c r="H63" s="68">
        <v>18488.888888888891</v>
      </c>
      <c r="I63" s="68">
        <v>18469.444444444442</v>
      </c>
      <c r="J63" s="68">
        <v>18488.888888888891</v>
      </c>
      <c r="K63" s="68">
        <v>18483.333333333336</v>
      </c>
      <c r="L63" s="68">
        <v>18458.333333333332</v>
      </c>
      <c r="M63" s="68">
        <v>18461.111111111109</v>
      </c>
      <c r="N63" s="68">
        <v>18466.666666666668</v>
      </c>
      <c r="O63" s="68">
        <v>18477.777777777777</v>
      </c>
      <c r="P63" s="68">
        <v>18455.555555555555</v>
      </c>
      <c r="Q63" s="68">
        <v>18450</v>
      </c>
      <c r="R63" s="68">
        <v>18338.888888888887</v>
      </c>
    </row>
    <row r="64" spans="1:18">
      <c r="A64" s="6"/>
      <c r="B64" s="11" t="s">
        <v>75</v>
      </c>
      <c r="C64" s="68">
        <v>166402.77777777778</v>
      </c>
      <c r="D64" s="68">
        <v>166402.77777777778</v>
      </c>
      <c r="E64" s="68">
        <v>166402.77777777778</v>
      </c>
      <c r="F64" s="68">
        <v>166402.77777777778</v>
      </c>
      <c r="G64" s="68">
        <v>166402.77777777778</v>
      </c>
      <c r="H64" s="68">
        <v>166402.77777777778</v>
      </c>
      <c r="I64" s="68">
        <v>166402.77777777778</v>
      </c>
      <c r="J64" s="68">
        <v>166402.77777777778</v>
      </c>
      <c r="K64" s="68">
        <v>166402.77777777778</v>
      </c>
      <c r="L64" s="68">
        <v>166402.77777777778</v>
      </c>
      <c r="M64" s="68">
        <v>166402.77777777778</v>
      </c>
      <c r="N64" s="68">
        <v>166402.77777777778</v>
      </c>
      <c r="O64" s="68">
        <v>166402.77777777778</v>
      </c>
      <c r="P64" s="68">
        <v>166402.77777777778</v>
      </c>
      <c r="Q64" s="68">
        <v>166402.77777777778</v>
      </c>
      <c r="R64" s="68">
        <v>166402.77777777778</v>
      </c>
    </row>
    <row r="65" spans="1:18">
      <c r="A65" s="6"/>
      <c r="B65" s="11" t="s">
        <v>76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</row>
    <row r="66" spans="1:18">
      <c r="A66" s="6"/>
      <c r="B66" s="11" t="s">
        <v>77</v>
      </c>
      <c r="C66" s="68">
        <v>30211.111111111109</v>
      </c>
      <c r="D66" s="68">
        <v>30405.555555555555</v>
      </c>
      <c r="E66" s="68">
        <v>30211.111111111109</v>
      </c>
      <c r="F66" s="68">
        <v>30244.444444444445</v>
      </c>
      <c r="G66" s="68">
        <v>27325</v>
      </c>
      <c r="H66" s="68">
        <v>29663.888888888891</v>
      </c>
      <c r="I66" s="68">
        <v>27091.666666666668</v>
      </c>
      <c r="J66" s="68">
        <v>29386.111111111109</v>
      </c>
      <c r="K66" s="68">
        <v>33452.777777777781</v>
      </c>
      <c r="L66" s="68">
        <v>27300</v>
      </c>
      <c r="M66" s="68">
        <v>29072.222222222223</v>
      </c>
      <c r="N66" s="68">
        <v>32705.555555555555</v>
      </c>
      <c r="O66" s="68">
        <v>29002.777777777777</v>
      </c>
      <c r="P66" s="68">
        <v>30819.444444444445</v>
      </c>
      <c r="Q66" s="68">
        <v>27811.111111111109</v>
      </c>
      <c r="R66" s="68">
        <v>26275</v>
      </c>
    </row>
    <row r="67" spans="1:18">
      <c r="A67" s="6"/>
      <c r="B67" s="11" t="s">
        <v>78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</row>
    <row r="68" spans="1:18">
      <c r="A68" s="6"/>
      <c r="B68" s="11" t="s">
        <v>79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</row>
    <row r="69" spans="1:18">
      <c r="A69" s="6"/>
      <c r="B69" s="11" t="s">
        <v>80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</row>
    <row r="70" spans="1:18">
      <c r="A70" s="6"/>
      <c r="B70" s="11" t="s">
        <v>59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</row>
    <row r="71" spans="1:18">
      <c r="A71" s="6"/>
      <c r="B71" s="11" t="s">
        <v>81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</row>
    <row r="72" spans="1:18">
      <c r="A72" s="6"/>
      <c r="B72" s="11" t="s">
        <v>82</v>
      </c>
      <c r="C72" s="68">
        <v>18819.444444444445</v>
      </c>
      <c r="D72" s="68">
        <v>18127.777777777781</v>
      </c>
      <c r="E72" s="68">
        <v>18063.888888888891</v>
      </c>
      <c r="F72" s="68">
        <v>17438.888888888891</v>
      </c>
      <c r="G72" s="68">
        <v>17480.555555555555</v>
      </c>
      <c r="H72" s="68">
        <v>17561.111111111109</v>
      </c>
      <c r="I72" s="68">
        <v>16850</v>
      </c>
      <c r="J72" s="68">
        <v>16966.666666666668</v>
      </c>
      <c r="K72" s="68">
        <v>16911.111111111109</v>
      </c>
      <c r="L72" s="68">
        <v>16552.777777777777</v>
      </c>
      <c r="M72" s="68">
        <v>16663.888888888891</v>
      </c>
      <c r="N72" s="68">
        <v>16575</v>
      </c>
      <c r="O72" s="68">
        <v>16516.666666666668</v>
      </c>
      <c r="P72" s="68">
        <v>16263.888888888889</v>
      </c>
      <c r="Q72" s="68">
        <v>16055.555555555555</v>
      </c>
      <c r="R72" s="68">
        <v>15691.666666666666</v>
      </c>
    </row>
    <row r="73" spans="1:18">
      <c r="A73" s="6"/>
      <c r="B73" s="11" t="s">
        <v>83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</row>
    <row r="74" spans="1:18">
      <c r="A74" s="6"/>
      <c r="B74" s="11" t="s">
        <v>84</v>
      </c>
      <c r="C74" s="68">
        <v>383277.77777777775</v>
      </c>
      <c r="D74" s="68">
        <v>358797.22222222225</v>
      </c>
      <c r="E74" s="68">
        <v>362411.11111111112</v>
      </c>
      <c r="F74" s="68">
        <v>329936.11111111112</v>
      </c>
      <c r="G74" s="68">
        <v>306088.88888888888</v>
      </c>
      <c r="H74" s="68">
        <v>345280.55555555556</v>
      </c>
      <c r="I74" s="68">
        <v>297522.22222222219</v>
      </c>
      <c r="J74" s="68">
        <v>321002.77777777775</v>
      </c>
      <c r="K74" s="68">
        <v>322411.11111111112</v>
      </c>
      <c r="L74" s="68">
        <v>298558.33333333331</v>
      </c>
      <c r="M74" s="68">
        <v>312827.77777777775</v>
      </c>
      <c r="N74" s="68">
        <v>313980.55555555556</v>
      </c>
      <c r="O74" s="68">
        <v>310786.11111111112</v>
      </c>
      <c r="P74" s="68">
        <v>306005.55555555556</v>
      </c>
      <c r="Q74" s="68">
        <v>299322.22222222225</v>
      </c>
      <c r="R74" s="68">
        <v>294338.88888888888</v>
      </c>
    </row>
    <row r="75" spans="1:18">
      <c r="A75" s="6"/>
      <c r="B75" s="9" t="s">
        <v>151</v>
      </c>
    </row>
    <row r="76" spans="1:18">
      <c r="A76" s="6"/>
      <c r="B76" s="11" t="s">
        <v>64</v>
      </c>
      <c r="C76" s="68">
        <v>13960</v>
      </c>
      <c r="D76" s="68">
        <v>202860</v>
      </c>
      <c r="E76" s="68">
        <v>150700</v>
      </c>
      <c r="F76" s="68">
        <v>384170</v>
      </c>
      <c r="G76" s="68">
        <v>124540</v>
      </c>
      <c r="H76" s="68">
        <v>252320</v>
      </c>
      <c r="I76" s="68">
        <v>367250</v>
      </c>
      <c r="J76" s="68">
        <v>671850</v>
      </c>
      <c r="K76" s="68">
        <v>451970</v>
      </c>
      <c r="L76" s="68">
        <v>641130</v>
      </c>
      <c r="M76" s="68">
        <v>903800</v>
      </c>
      <c r="N76" s="68">
        <v>654850</v>
      </c>
      <c r="O76" s="68">
        <v>1135110</v>
      </c>
      <c r="P76" s="68">
        <v>947810</v>
      </c>
      <c r="Q76" s="68">
        <v>1413400</v>
      </c>
      <c r="R76" s="68">
        <v>2186760</v>
      </c>
    </row>
    <row r="77" spans="1:18">
      <c r="A77" s="6"/>
      <c r="B77" s="11" t="s">
        <v>65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</row>
    <row r="78" spans="1:18">
      <c r="A78" s="6"/>
      <c r="B78" s="11" t="s">
        <v>73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</row>
    <row r="79" spans="1:18">
      <c r="A79" s="6"/>
      <c r="B79" s="11" t="s">
        <v>74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</row>
    <row r="80" spans="1:18">
      <c r="A80" s="6"/>
      <c r="B80" s="11" t="s">
        <v>75</v>
      </c>
      <c r="C80" s="68">
        <v>800920</v>
      </c>
      <c r="D80" s="68">
        <v>800920</v>
      </c>
      <c r="E80" s="68">
        <v>800920</v>
      </c>
      <c r="F80" s="68">
        <v>800920</v>
      </c>
      <c r="G80" s="68">
        <v>800920</v>
      </c>
      <c r="H80" s="68">
        <v>800920</v>
      </c>
      <c r="I80" s="68">
        <v>800920</v>
      </c>
      <c r="J80" s="68">
        <v>800920</v>
      </c>
      <c r="K80" s="68">
        <v>800920</v>
      </c>
      <c r="L80" s="68">
        <v>800920</v>
      </c>
      <c r="M80" s="68">
        <v>800920</v>
      </c>
      <c r="N80" s="68">
        <v>800920</v>
      </c>
      <c r="O80" s="68">
        <v>800920</v>
      </c>
      <c r="P80" s="68">
        <v>800920</v>
      </c>
      <c r="Q80" s="68">
        <v>800920</v>
      </c>
      <c r="R80" s="68">
        <v>800920</v>
      </c>
    </row>
    <row r="81" spans="1:18">
      <c r="A81" s="6"/>
      <c r="B81" s="11" t="s">
        <v>76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</row>
    <row r="82" spans="1:18">
      <c r="A82" s="6"/>
      <c r="B82" s="11" t="s">
        <v>77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</row>
    <row r="83" spans="1:18">
      <c r="A83" s="6"/>
      <c r="B83" s="11" t="s">
        <v>78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</row>
    <row r="84" spans="1:18">
      <c r="A84" s="6"/>
      <c r="B84" s="11" t="s">
        <v>79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</row>
    <row r="85" spans="1:18">
      <c r="A85" s="6"/>
      <c r="B85" s="11" t="s">
        <v>80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</row>
    <row r="86" spans="1:18">
      <c r="A86" s="6"/>
      <c r="B86" s="11" t="s">
        <v>59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</row>
    <row r="87" spans="1:18">
      <c r="A87" s="6"/>
      <c r="B87" s="11" t="s">
        <v>81</v>
      </c>
      <c r="C87" s="68">
        <v>162410</v>
      </c>
      <c r="D87" s="68">
        <v>193490</v>
      </c>
      <c r="E87" s="68">
        <v>175610</v>
      </c>
      <c r="F87" s="68">
        <v>223430</v>
      </c>
      <c r="G87" s="68">
        <v>217620</v>
      </c>
      <c r="H87" s="68">
        <v>197130</v>
      </c>
      <c r="I87" s="68">
        <v>243250</v>
      </c>
      <c r="J87" s="68">
        <v>246970</v>
      </c>
      <c r="K87" s="68">
        <v>242500</v>
      </c>
      <c r="L87" s="68">
        <v>259220.00000000003</v>
      </c>
      <c r="M87" s="68">
        <v>267630</v>
      </c>
      <c r="N87" s="68">
        <v>266550</v>
      </c>
      <c r="O87" s="68">
        <v>285480</v>
      </c>
      <c r="P87" s="68">
        <v>288730</v>
      </c>
      <c r="Q87" s="68">
        <v>314930</v>
      </c>
      <c r="R87" s="68">
        <v>350570</v>
      </c>
    </row>
    <row r="88" spans="1:18">
      <c r="A88" s="6"/>
      <c r="B88" s="11" t="s">
        <v>82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</row>
    <row r="89" spans="1:18">
      <c r="A89" s="6"/>
      <c r="B89" s="11" t="s">
        <v>83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</row>
    <row r="90" spans="1:18">
      <c r="A90" s="6"/>
      <c r="B90" s="11" t="s">
        <v>84</v>
      </c>
      <c r="C90" s="68">
        <v>977280</v>
      </c>
      <c r="D90" s="68">
        <v>1197260</v>
      </c>
      <c r="E90" s="68">
        <v>1127230</v>
      </c>
      <c r="F90" s="68">
        <v>1408520</v>
      </c>
      <c r="G90" s="68">
        <v>1143080</v>
      </c>
      <c r="H90" s="68">
        <v>1250380</v>
      </c>
      <c r="I90" s="68">
        <v>1411420</v>
      </c>
      <c r="J90" s="68">
        <v>1719740</v>
      </c>
      <c r="K90" s="68">
        <v>1495400</v>
      </c>
      <c r="L90" s="68">
        <v>1701270</v>
      </c>
      <c r="M90" s="68">
        <v>1972350</v>
      </c>
      <c r="N90" s="68">
        <v>1722320</v>
      </c>
      <c r="O90" s="68">
        <v>2221510</v>
      </c>
      <c r="P90" s="68">
        <v>2037460</v>
      </c>
      <c r="Q90" s="68">
        <v>2529250</v>
      </c>
      <c r="R90" s="68">
        <v>3338250</v>
      </c>
    </row>
    <row r="91" spans="1:18">
      <c r="A91" s="6"/>
      <c r="B91" s="9" t="s">
        <v>152</v>
      </c>
    </row>
    <row r="92" spans="1:18">
      <c r="A92" s="6"/>
      <c r="B92" s="11" t="s">
        <v>64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</row>
    <row r="93" spans="1:18">
      <c r="A93" s="6"/>
      <c r="B93" s="11" t="s">
        <v>65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</row>
    <row r="94" spans="1:18">
      <c r="A94" s="6"/>
      <c r="B94" s="11" t="s">
        <v>73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</row>
    <row r="95" spans="1:18">
      <c r="A95" s="6"/>
      <c r="B95" s="11" t="s">
        <v>74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</row>
    <row r="96" spans="1:18">
      <c r="A96" s="6"/>
      <c r="B96" s="11" t="s">
        <v>75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</row>
    <row r="97" spans="1:18">
      <c r="A97" s="6"/>
      <c r="B97" s="11" t="s">
        <v>76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</row>
    <row r="98" spans="1:18">
      <c r="A98" s="6"/>
      <c r="B98" s="11" t="s">
        <v>77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</row>
    <row r="99" spans="1:18">
      <c r="A99" s="6"/>
      <c r="B99" s="11" t="s">
        <v>78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</row>
    <row r="100" spans="1:18">
      <c r="A100" s="6"/>
      <c r="B100" s="11" t="s">
        <v>79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</row>
    <row r="101" spans="1:18">
      <c r="A101" s="6"/>
      <c r="B101" s="11" t="s">
        <v>80</v>
      </c>
      <c r="C101" s="68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</row>
    <row r="102" spans="1:18">
      <c r="A102" s="6"/>
      <c r="B102" s="11" t="s">
        <v>59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</row>
    <row r="103" spans="1:18">
      <c r="A103" s="6"/>
      <c r="B103" s="11" t="s">
        <v>81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</row>
    <row r="104" spans="1:18">
      <c r="A104" s="6"/>
      <c r="B104" s="11" t="s">
        <v>82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68">
        <v>0</v>
      </c>
    </row>
    <row r="105" spans="1:18">
      <c r="A105" s="6"/>
      <c r="B105" s="11" t="s">
        <v>83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</row>
    <row r="106" spans="1:18">
      <c r="A106" s="6"/>
      <c r="B106" s="11" t="s">
        <v>84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</row>
    <row r="107" spans="1:18">
      <c r="A107" s="6"/>
      <c r="B107" s="9" t="s">
        <v>153</v>
      </c>
    </row>
    <row r="108" spans="1:18">
      <c r="A108" s="6"/>
      <c r="B108" s="11" t="s">
        <v>64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</row>
    <row r="109" spans="1:18">
      <c r="A109" s="6"/>
      <c r="B109" s="11" t="s">
        <v>65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</row>
    <row r="110" spans="1:18">
      <c r="A110" s="6"/>
      <c r="B110" s="11" t="s">
        <v>73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</row>
    <row r="111" spans="1:18">
      <c r="A111" s="6"/>
      <c r="B111" s="11" t="s">
        <v>74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</row>
    <row r="112" spans="1:18">
      <c r="A112" s="6"/>
      <c r="B112" s="11" t="s">
        <v>75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</row>
    <row r="113" spans="1:18">
      <c r="A113" s="6"/>
      <c r="B113" s="11" t="s">
        <v>76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</row>
    <row r="114" spans="1:18">
      <c r="A114" s="6"/>
      <c r="B114" s="11" t="s">
        <v>77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</row>
    <row r="115" spans="1:18">
      <c r="A115" s="6"/>
      <c r="B115" s="11" t="s">
        <v>78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</row>
    <row r="116" spans="1:18">
      <c r="A116" s="6"/>
      <c r="B116" s="11" t="s">
        <v>79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</row>
    <row r="117" spans="1:18">
      <c r="A117" s="6"/>
      <c r="B117" s="11" t="s">
        <v>80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</row>
    <row r="118" spans="1:18">
      <c r="A118" s="6"/>
      <c r="B118" s="11" t="s">
        <v>59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</row>
    <row r="119" spans="1:18">
      <c r="A119" s="6"/>
      <c r="B119" s="11" t="s">
        <v>81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</row>
    <row r="120" spans="1:18">
      <c r="A120" s="6"/>
      <c r="B120" s="11" t="s">
        <v>82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</row>
    <row r="121" spans="1:18">
      <c r="A121" s="6"/>
      <c r="B121" s="11" t="s">
        <v>83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</row>
    <row r="122" spans="1:18">
      <c r="A122" s="6"/>
      <c r="B122" s="11" t="s">
        <v>84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</row>
    <row r="123" spans="1:18">
      <c r="A123" s="6"/>
      <c r="B123" s="9" t="s">
        <v>154</v>
      </c>
      <c r="C123" s="15">
        <v>2357080</v>
      </c>
      <c r="D123" s="15">
        <v>2488940</v>
      </c>
      <c r="E123" s="15">
        <v>2431910</v>
      </c>
      <c r="F123" s="15">
        <v>2596290</v>
      </c>
      <c r="G123" s="15">
        <v>2245000</v>
      </c>
      <c r="H123" s="15">
        <v>2493390</v>
      </c>
      <c r="I123" s="15">
        <v>2482500</v>
      </c>
      <c r="J123" s="15">
        <v>2875350</v>
      </c>
      <c r="K123" s="15">
        <v>2656080</v>
      </c>
      <c r="L123" s="15">
        <v>2776080</v>
      </c>
      <c r="M123" s="15">
        <v>3098530</v>
      </c>
      <c r="N123" s="15">
        <v>2852660</v>
      </c>
      <c r="O123" s="15">
        <v>3340340</v>
      </c>
      <c r="P123" s="15">
        <v>3139080</v>
      </c>
      <c r="Q123" s="15">
        <v>3606810</v>
      </c>
      <c r="R123" s="15">
        <v>4397870</v>
      </c>
    </row>
    <row r="124" spans="1:18">
      <c r="A124" s="9" t="s">
        <v>85</v>
      </c>
      <c r="B124" s="10"/>
    </row>
    <row r="125" spans="1:18">
      <c r="A125" s="6"/>
      <c r="B125" s="9" t="s">
        <v>188</v>
      </c>
    </row>
    <row r="126" spans="1:18">
      <c r="A126" s="6"/>
      <c r="B126" s="11" t="s">
        <v>155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</row>
    <row r="127" spans="1:18">
      <c r="A127" s="6"/>
      <c r="B127" s="11" t="s">
        <v>156</v>
      </c>
      <c r="C127" s="13">
        <v>587.57703218233394</v>
      </c>
      <c r="D127" s="13">
        <v>418.91812579477653</v>
      </c>
      <c r="E127" s="13">
        <v>446.20952753594838</v>
      </c>
      <c r="F127" s="13">
        <v>221.44184681600314</v>
      </c>
      <c r="G127" s="13">
        <v>73.794385209821002</v>
      </c>
      <c r="H127" s="13">
        <v>332.87684632690991</v>
      </c>
      <c r="I127" s="13">
        <v>19.798493592878803</v>
      </c>
      <c r="J127" s="13">
        <v>168.03286706446249</v>
      </c>
      <c r="K127" s="13">
        <v>149.76034432162771</v>
      </c>
      <c r="L127" s="13">
        <v>27.819622420033259</v>
      </c>
      <c r="M127" s="13">
        <v>115.01516188985622</v>
      </c>
      <c r="N127" s="13">
        <v>98.151227623985136</v>
      </c>
      <c r="O127" s="13">
        <v>102.04440966448206</v>
      </c>
      <c r="P127" s="13">
        <v>57.517362809351468</v>
      </c>
      <c r="Q127" s="13">
        <v>33.140956666340607</v>
      </c>
      <c r="R127" s="13">
        <v>12.207766800352148</v>
      </c>
    </row>
    <row r="128" spans="1:18">
      <c r="A128" s="6"/>
      <c r="B128" s="11" t="s">
        <v>157</v>
      </c>
      <c r="C128" s="13">
        <v>464.11033943069549</v>
      </c>
      <c r="D128" s="13">
        <v>464.11033943069549</v>
      </c>
      <c r="E128" s="13">
        <v>464.11033943069549</v>
      </c>
      <c r="F128" s="13">
        <v>464.11033943069549</v>
      </c>
      <c r="G128" s="13">
        <v>464.11033943069549</v>
      </c>
      <c r="H128" s="13">
        <v>464.11033943069549</v>
      </c>
      <c r="I128" s="13">
        <v>464.11033943069549</v>
      </c>
      <c r="J128" s="13">
        <v>464.11033943069549</v>
      </c>
      <c r="K128" s="13">
        <v>464.11033943069549</v>
      </c>
      <c r="L128" s="13">
        <v>464.11033943069549</v>
      </c>
      <c r="M128" s="13">
        <v>464.11033943069549</v>
      </c>
      <c r="N128" s="13">
        <v>464.11033943069549</v>
      </c>
      <c r="O128" s="13">
        <v>464.11033943069549</v>
      </c>
      <c r="P128" s="13">
        <v>464.11033943069549</v>
      </c>
      <c r="Q128" s="13">
        <v>464.11033943069549</v>
      </c>
      <c r="R128" s="13">
        <v>464.11033943069549</v>
      </c>
    </row>
    <row r="129" spans="1:18">
      <c r="A129" s="6"/>
      <c r="B129" s="11" t="s">
        <v>158</v>
      </c>
      <c r="C129" s="13">
        <v>130.41181649222344</v>
      </c>
      <c r="D129" s="13">
        <v>130.1770517460628</v>
      </c>
      <c r="E129" s="13">
        <v>130.15748801721608</v>
      </c>
      <c r="F129" s="13">
        <v>130.37268903453</v>
      </c>
      <c r="G129" s="13">
        <v>130.35312530568328</v>
      </c>
      <c r="H129" s="13">
        <v>130.21617920375624</v>
      </c>
      <c r="I129" s="13">
        <v>130.0792331018292</v>
      </c>
      <c r="J129" s="13">
        <v>130.21617920375624</v>
      </c>
      <c r="K129" s="13">
        <v>130.1770517460628</v>
      </c>
      <c r="L129" s="13">
        <v>130.00097818644235</v>
      </c>
      <c r="M129" s="13">
        <v>130.02054191528907</v>
      </c>
      <c r="N129" s="13">
        <v>130.05966937298248</v>
      </c>
      <c r="O129" s="13">
        <v>130.13792428836936</v>
      </c>
      <c r="P129" s="13">
        <v>129.98141445759563</v>
      </c>
      <c r="Q129" s="13">
        <v>129.94228699990219</v>
      </c>
      <c r="R129" s="13">
        <v>129.15973784603347</v>
      </c>
    </row>
    <row r="130" spans="1:18">
      <c r="A130" s="6"/>
      <c r="B130" s="11" t="s">
        <v>159</v>
      </c>
      <c r="C130" s="13">
        <v>1171.9651765626529</v>
      </c>
      <c r="D130" s="13">
        <v>1171.9651765626529</v>
      </c>
      <c r="E130" s="13">
        <v>1171.9651765626529</v>
      </c>
      <c r="F130" s="13">
        <v>1171.9651765626529</v>
      </c>
      <c r="G130" s="13">
        <v>1171.9651765626529</v>
      </c>
      <c r="H130" s="13">
        <v>1171.9651765626529</v>
      </c>
      <c r="I130" s="13">
        <v>1171.9651765626529</v>
      </c>
      <c r="J130" s="13">
        <v>1171.9651765626529</v>
      </c>
      <c r="K130" s="13">
        <v>1171.9651765626529</v>
      </c>
      <c r="L130" s="13">
        <v>1171.9651765626529</v>
      </c>
      <c r="M130" s="13">
        <v>1171.9651765626529</v>
      </c>
      <c r="N130" s="13">
        <v>1171.9651765626529</v>
      </c>
      <c r="O130" s="13">
        <v>1171.9651765626529</v>
      </c>
      <c r="P130" s="13">
        <v>1171.9651765626529</v>
      </c>
      <c r="Q130" s="13">
        <v>1171.9651765626529</v>
      </c>
      <c r="R130" s="13">
        <v>1171.9651765626529</v>
      </c>
    </row>
    <row r="131" spans="1:18">
      <c r="A131" s="6"/>
      <c r="B131" s="11" t="s">
        <v>160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</row>
    <row r="132" spans="1:18">
      <c r="A132" s="6"/>
      <c r="B132" s="11" t="s">
        <v>161</v>
      </c>
      <c r="C132" s="13">
        <v>212.77511493690699</v>
      </c>
      <c r="D132" s="13">
        <v>214.14457595617725</v>
      </c>
      <c r="E132" s="13">
        <v>212.77511493690699</v>
      </c>
      <c r="F132" s="13">
        <v>213.0098796830676</v>
      </c>
      <c r="G132" s="13">
        <v>192.44840066516679</v>
      </c>
      <c r="H132" s="13">
        <v>208.9210603541035</v>
      </c>
      <c r="I132" s="13">
        <v>190.80504744204245</v>
      </c>
      <c r="J132" s="13">
        <v>206.96468746943168</v>
      </c>
      <c r="K132" s="13">
        <v>235.6059865010271</v>
      </c>
      <c r="L132" s="13">
        <v>192.27232710554634</v>
      </c>
      <c r="M132" s="13">
        <v>204.75398610975253</v>
      </c>
      <c r="N132" s="13">
        <v>230.34334344125992</v>
      </c>
      <c r="O132" s="13">
        <v>204.26489288858457</v>
      </c>
      <c r="P132" s="13">
        <v>217.05957155433828</v>
      </c>
      <c r="Q132" s="13">
        <v>195.87205321334247</v>
      </c>
      <c r="R132" s="13">
        <v>185.0533111611073</v>
      </c>
    </row>
    <row r="133" spans="1:18">
      <c r="A133" s="6"/>
      <c r="B133" s="11" t="s">
        <v>162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</row>
    <row r="134" spans="1:18">
      <c r="A134" s="6"/>
      <c r="B134" s="11" t="s">
        <v>163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</row>
    <row r="135" spans="1:18">
      <c r="A135" s="6"/>
      <c r="B135" s="11" t="s">
        <v>164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</row>
    <row r="136" spans="1:18">
      <c r="A136" s="6"/>
      <c r="B136" s="11" t="s">
        <v>165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</row>
    <row r="137" spans="1:18">
      <c r="A137" s="6"/>
      <c r="B137" s="11" t="s">
        <v>166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</row>
    <row r="138" spans="1:18">
      <c r="A138" s="6"/>
      <c r="B138" s="11" t="s">
        <v>167</v>
      </c>
      <c r="C138" s="13">
        <v>132.54426293651571</v>
      </c>
      <c r="D138" s="13">
        <v>127.67289445368289</v>
      </c>
      <c r="E138" s="13">
        <v>127.22292869020836</v>
      </c>
      <c r="F138" s="13">
        <v>122.82108969969677</v>
      </c>
      <c r="G138" s="13">
        <v>123.11454563239754</v>
      </c>
      <c r="H138" s="13">
        <v>123.68189376895236</v>
      </c>
      <c r="I138" s="13">
        <v>118.67357918419252</v>
      </c>
      <c r="J138" s="13">
        <v>119.49525579575467</v>
      </c>
      <c r="K138" s="13">
        <v>119.10398121882031</v>
      </c>
      <c r="L138" s="13">
        <v>116.58026019759366</v>
      </c>
      <c r="M138" s="13">
        <v>117.36280935146239</v>
      </c>
      <c r="N138" s="13">
        <v>116.73677002836742</v>
      </c>
      <c r="O138" s="13">
        <v>116.32593172258633</v>
      </c>
      <c r="P138" s="13">
        <v>114.54563239753497</v>
      </c>
      <c r="Q138" s="13">
        <v>113.07835273403111</v>
      </c>
      <c r="R138" s="13">
        <v>110.51550425511103</v>
      </c>
    </row>
    <row r="139" spans="1:18">
      <c r="A139" s="6"/>
      <c r="B139" s="11" t="s">
        <v>168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</row>
    <row r="140" spans="1:18">
      <c r="A140" s="6"/>
      <c r="B140" s="11" t="s">
        <v>84</v>
      </c>
      <c r="C140" s="13">
        <v>2699.4033062701751</v>
      </c>
      <c r="D140" s="13">
        <v>2526.9881639440478</v>
      </c>
      <c r="E140" s="13">
        <v>2552.4405751736281</v>
      </c>
      <c r="F140" s="13">
        <v>2323.7210212266459</v>
      </c>
      <c r="G140" s="13">
        <v>2155.7664090775702</v>
      </c>
      <c r="H140" s="13">
        <v>2431.791059375917</v>
      </c>
      <c r="I140" s="13">
        <v>2095.4318693142914</v>
      </c>
      <c r="J140" s="13">
        <v>2260.8040692556001</v>
      </c>
      <c r="K140" s="13">
        <v>2270.7228797808862</v>
      </c>
      <c r="L140" s="13">
        <v>2102.7291401741172</v>
      </c>
      <c r="M140" s="13">
        <v>2203.2280152597086</v>
      </c>
      <c r="N140" s="13">
        <v>2211.3469627310965</v>
      </c>
      <c r="O140" s="13">
        <v>2188.8486745573709</v>
      </c>
      <c r="P140" s="13">
        <v>2155.1794972121688</v>
      </c>
      <c r="Q140" s="13">
        <v>2108.1091656069648</v>
      </c>
      <c r="R140" s="13">
        <v>2073.0118360559522</v>
      </c>
    </row>
    <row r="141" spans="1:18">
      <c r="A141" s="6"/>
      <c r="B141" s="9" t="s">
        <v>189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>
      <c r="A142" s="6"/>
      <c r="B142" s="11" t="s">
        <v>169</v>
      </c>
      <c r="C142" s="13">
        <v>27.310965470018587</v>
      </c>
      <c r="D142" s="13">
        <v>396.86980338452508</v>
      </c>
      <c r="E142" s="13">
        <v>294.82539372004305</v>
      </c>
      <c r="F142" s="13">
        <v>751.57977110437253</v>
      </c>
      <c r="G142" s="13">
        <v>243.64667905702828</v>
      </c>
      <c r="H142" s="13">
        <v>493.63200626039327</v>
      </c>
      <c r="I142" s="13">
        <v>718.47794189572539</v>
      </c>
      <c r="J142" s="13">
        <v>1314.3891225667612</v>
      </c>
      <c r="K142" s="13">
        <v>884.2218526851218</v>
      </c>
      <c r="L142" s="13">
        <v>1254.289347549643</v>
      </c>
      <c r="M142" s="13">
        <v>1768.1698131663895</v>
      </c>
      <c r="N142" s="13">
        <v>1281.1307835273403</v>
      </c>
      <c r="O142" s="13">
        <v>2220.6984251198278</v>
      </c>
      <c r="P142" s="13">
        <v>1854.2697838207964</v>
      </c>
      <c r="Q142" s="13">
        <v>2765.1374351951481</v>
      </c>
      <c r="R142" s="13">
        <v>4278.1179692849455</v>
      </c>
    </row>
    <row r="143" spans="1:18">
      <c r="A143" s="6"/>
      <c r="B143" s="11" t="s">
        <v>170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</row>
    <row r="144" spans="1:18">
      <c r="A144" s="6"/>
      <c r="B144" s="11" t="s">
        <v>171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</row>
    <row r="145" spans="1:18">
      <c r="A145" s="6"/>
      <c r="B145" s="11" t="s">
        <v>172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</row>
    <row r="146" spans="1:18">
      <c r="A146" s="6"/>
      <c r="B146" s="11" t="s">
        <v>173</v>
      </c>
      <c r="C146" s="13">
        <v>1566.8981707913529</v>
      </c>
      <c r="D146" s="13">
        <v>1566.8981707913529</v>
      </c>
      <c r="E146" s="13">
        <v>1566.8981707913529</v>
      </c>
      <c r="F146" s="13">
        <v>1566.8981707913529</v>
      </c>
      <c r="G146" s="13">
        <v>1566.8981707913529</v>
      </c>
      <c r="H146" s="13">
        <v>1566.8981707913529</v>
      </c>
      <c r="I146" s="13">
        <v>1566.8981707913529</v>
      </c>
      <c r="J146" s="13">
        <v>1566.8981707913529</v>
      </c>
      <c r="K146" s="13">
        <v>1566.8981707913529</v>
      </c>
      <c r="L146" s="13">
        <v>1566.8981707913529</v>
      </c>
      <c r="M146" s="13">
        <v>1566.8981707913529</v>
      </c>
      <c r="N146" s="13">
        <v>1566.8981707913529</v>
      </c>
      <c r="O146" s="13">
        <v>1566.8981707913529</v>
      </c>
      <c r="P146" s="13">
        <v>1566.8981707913529</v>
      </c>
      <c r="Q146" s="13">
        <v>1566.8981707913529</v>
      </c>
      <c r="R146" s="13">
        <v>1566.8981707913529</v>
      </c>
    </row>
    <row r="147" spans="1:18">
      <c r="A147" s="6"/>
      <c r="B147" s="11" t="s">
        <v>174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</row>
    <row r="148" spans="1:18">
      <c r="A148" s="6"/>
      <c r="B148" s="11" t="s">
        <v>175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</row>
    <row r="149" spans="1:18">
      <c r="A149" s="6"/>
      <c r="B149" s="11" t="s">
        <v>176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</row>
    <row r="150" spans="1:18">
      <c r="A150" s="6"/>
      <c r="B150" s="11" t="s">
        <v>177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</row>
    <row r="151" spans="1:18">
      <c r="A151" s="6"/>
      <c r="B151" s="11" t="s">
        <v>178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</row>
    <row r="152" spans="1:18">
      <c r="A152" s="6"/>
      <c r="B152" s="11" t="s">
        <v>179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</row>
    <row r="153" spans="1:18">
      <c r="A153" s="6"/>
      <c r="B153" s="11" t="s">
        <v>180</v>
      </c>
      <c r="C153" s="13">
        <v>317.73452019955005</v>
      </c>
      <c r="D153" s="13">
        <v>378.53858945515015</v>
      </c>
      <c r="E153" s="13">
        <v>343.55864227721804</v>
      </c>
      <c r="F153" s="13">
        <v>437.11239362222443</v>
      </c>
      <c r="G153" s="13">
        <v>425.74586716228117</v>
      </c>
      <c r="H153" s="13">
        <v>385.65978675535558</v>
      </c>
      <c r="I153" s="13">
        <v>475.88770419641986</v>
      </c>
      <c r="J153" s="13">
        <v>483.165411327399</v>
      </c>
      <c r="K153" s="13">
        <v>474.420424532916</v>
      </c>
      <c r="L153" s="13">
        <v>507.13097916462885</v>
      </c>
      <c r="M153" s="13">
        <v>523.58407512471877</v>
      </c>
      <c r="N153" s="13">
        <v>521.47119240927327</v>
      </c>
      <c r="O153" s="13">
        <v>558.50533111611071</v>
      </c>
      <c r="P153" s="13">
        <v>564.86354299129414</v>
      </c>
      <c r="Q153" s="13">
        <v>616.12051256969585</v>
      </c>
      <c r="R153" s="13">
        <v>685.84564217939942</v>
      </c>
    </row>
    <row r="154" spans="1:18">
      <c r="A154" s="6"/>
      <c r="B154" s="11" t="s">
        <v>181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</row>
    <row r="155" spans="1:18">
      <c r="A155" s="6"/>
      <c r="B155" s="11" t="s">
        <v>182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</row>
    <row r="156" spans="1:18">
      <c r="A156" s="6"/>
      <c r="B156" s="11" t="s">
        <v>84</v>
      </c>
      <c r="C156" s="13">
        <v>1911.9240927320748</v>
      </c>
      <c r="D156" s="13">
        <v>2342.2869999021814</v>
      </c>
      <c r="E156" s="13">
        <v>2205.2822067886141</v>
      </c>
      <c r="F156" s="13">
        <v>2755.5903355179498</v>
      </c>
      <c r="G156" s="13">
        <v>2236.2907170106623</v>
      </c>
      <c r="H156" s="13">
        <v>2446.2095275359484</v>
      </c>
      <c r="I156" s="13">
        <v>2761.2638168834983</v>
      </c>
      <c r="J156" s="13">
        <v>3364.4527046855133</v>
      </c>
      <c r="K156" s="13">
        <v>2925.5600117382373</v>
      </c>
      <c r="L156" s="13">
        <v>3328.3184975056247</v>
      </c>
      <c r="M156" s="13">
        <v>3858.6520590824612</v>
      </c>
      <c r="N156" s="13">
        <v>3369.5001467279667</v>
      </c>
      <c r="O156" s="13">
        <v>4346.1019270272918</v>
      </c>
      <c r="P156" s="13">
        <v>3986.0314976034433</v>
      </c>
      <c r="Q156" s="13">
        <v>4948.1561185561968</v>
      </c>
      <c r="R156" s="13">
        <v>6530.861782255698</v>
      </c>
    </row>
    <row r="157" spans="1:18">
      <c r="A157" s="6"/>
      <c r="B157" s="9" t="s">
        <v>190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>
      <c r="A158" s="6"/>
      <c r="B158" s="11" t="s">
        <v>64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</row>
    <row r="159" spans="1:18">
      <c r="A159" s="6"/>
      <c r="B159" s="11" t="s">
        <v>65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</row>
    <row r="160" spans="1:18">
      <c r="A160" s="6"/>
      <c r="B160" s="11" t="s">
        <v>73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</row>
    <row r="161" spans="1:18">
      <c r="A161" s="6"/>
      <c r="B161" s="11" t="s">
        <v>74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</row>
    <row r="162" spans="1:18">
      <c r="A162" s="6"/>
      <c r="B162" s="11" t="s">
        <v>75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</row>
    <row r="163" spans="1:18">
      <c r="A163" s="6"/>
      <c r="B163" s="11" t="s">
        <v>76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</row>
    <row r="164" spans="1:18">
      <c r="A164" s="6"/>
      <c r="B164" s="11" t="s">
        <v>77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</row>
    <row r="165" spans="1:18">
      <c r="A165" s="6"/>
      <c r="B165" s="11" t="s">
        <v>78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</row>
    <row r="166" spans="1:18">
      <c r="A166" s="6"/>
      <c r="B166" s="11" t="s">
        <v>79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</row>
    <row r="167" spans="1:18">
      <c r="A167" s="6"/>
      <c r="B167" s="11" t="s">
        <v>80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</row>
    <row r="168" spans="1:18">
      <c r="A168" s="6"/>
      <c r="B168" s="11" t="s">
        <v>59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</row>
    <row r="169" spans="1:18">
      <c r="A169" s="6"/>
      <c r="B169" s="11" t="s">
        <v>81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</row>
    <row r="170" spans="1:18">
      <c r="A170" s="6"/>
      <c r="B170" s="11" t="s">
        <v>82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</row>
    <row r="171" spans="1:18">
      <c r="A171" s="6"/>
      <c r="B171" s="11" t="s">
        <v>83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</row>
    <row r="172" spans="1:18">
      <c r="A172" s="6"/>
      <c r="B172" s="11" t="s">
        <v>84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</row>
    <row r="173" spans="1:18">
      <c r="A173" s="6"/>
      <c r="B173" s="9" t="s">
        <v>191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>
      <c r="A174" s="6"/>
      <c r="B174" s="11" t="s">
        <v>64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</row>
    <row r="175" spans="1:18">
      <c r="A175" s="6"/>
      <c r="B175" s="11" t="s">
        <v>65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</row>
    <row r="176" spans="1:18">
      <c r="A176" s="6"/>
      <c r="B176" s="11" t="s">
        <v>73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</row>
    <row r="177" spans="1:18">
      <c r="A177" s="6"/>
      <c r="B177" s="11" t="s">
        <v>74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</row>
    <row r="178" spans="1:18">
      <c r="A178" s="6"/>
      <c r="B178" s="11" t="s">
        <v>75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</row>
    <row r="179" spans="1:18">
      <c r="A179" s="6"/>
      <c r="B179" s="11" t="s">
        <v>76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</row>
    <row r="180" spans="1:18">
      <c r="A180" s="6"/>
      <c r="B180" s="11" t="s">
        <v>77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</row>
    <row r="181" spans="1:18">
      <c r="A181" s="6"/>
      <c r="B181" s="11" t="s">
        <v>78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</row>
    <row r="182" spans="1:18">
      <c r="A182" s="6"/>
      <c r="B182" s="11" t="s">
        <v>79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</row>
    <row r="183" spans="1:18">
      <c r="A183" s="6"/>
      <c r="B183" s="11" t="s">
        <v>80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</row>
    <row r="184" spans="1:18">
      <c r="A184" s="6"/>
      <c r="B184" s="11" t="s">
        <v>59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</row>
    <row r="185" spans="1:18">
      <c r="A185" s="6"/>
      <c r="B185" s="11" t="s">
        <v>81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</row>
    <row r="186" spans="1:18">
      <c r="A186" s="6"/>
      <c r="B186" s="11" t="s">
        <v>82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</row>
    <row r="187" spans="1:18">
      <c r="A187" s="6"/>
      <c r="B187" s="11" t="s">
        <v>83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</row>
    <row r="188" spans="1:18">
      <c r="A188" s="6"/>
      <c r="B188" s="11" t="s">
        <v>84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</row>
    <row r="189" spans="1:18">
      <c r="A189" s="6"/>
      <c r="B189" s="9" t="s">
        <v>192</v>
      </c>
      <c r="C189" s="13">
        <v>4611.3273990022499</v>
      </c>
      <c r="D189" s="13">
        <v>4869.2947275750757</v>
      </c>
      <c r="E189" s="13">
        <v>4757.7227819622422</v>
      </c>
      <c r="F189" s="13">
        <v>5079.3113567445962</v>
      </c>
      <c r="G189" s="13">
        <v>4392.0571260882325</v>
      </c>
      <c r="H189" s="13">
        <v>4878.0005869118659</v>
      </c>
      <c r="I189" s="13">
        <v>4856.6956861977897</v>
      </c>
      <c r="J189" s="13">
        <v>5625.2567739411134</v>
      </c>
      <c r="K189" s="13">
        <v>5196.282891519124</v>
      </c>
      <c r="L189" s="13">
        <v>5431.0476376797424</v>
      </c>
      <c r="M189" s="13">
        <v>6061.8800743421698</v>
      </c>
      <c r="N189" s="13">
        <v>5580.8666731879102</v>
      </c>
      <c r="O189" s="13">
        <v>6534.9506015846628</v>
      </c>
      <c r="P189" s="13">
        <v>6141.2109948156121</v>
      </c>
      <c r="Q189" s="13">
        <v>7056.2652841631616</v>
      </c>
      <c r="R189" s="13">
        <v>8603.8736183116507</v>
      </c>
    </row>
    <row r="190" spans="1:18">
      <c r="A190" s="80" t="s">
        <v>285</v>
      </c>
      <c r="B190" s="81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8">
      <c r="A191" s="70"/>
      <c r="B191" s="80" t="s">
        <v>284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</row>
    <row r="192" spans="1:18">
      <c r="A192" s="70"/>
      <c r="B192" s="72" t="s">
        <v>282</v>
      </c>
      <c r="C192" s="78">
        <v>62.029074999999999</v>
      </c>
      <c r="D192" s="78">
        <v>58.091964999999995</v>
      </c>
      <c r="E192" s="78">
        <v>52.951542000000003</v>
      </c>
      <c r="F192" s="78">
        <v>47.598347000000004</v>
      </c>
      <c r="G192" s="78">
        <v>54.046158000000005</v>
      </c>
      <c r="H192" s="78">
        <v>46.287286999999999</v>
      </c>
      <c r="I192" s="78">
        <v>45.931457000000002</v>
      </c>
      <c r="J192" s="78">
        <v>46.288342</v>
      </c>
      <c r="K192" s="78">
        <v>46.881813999999999</v>
      </c>
      <c r="L192" s="78">
        <v>45.951896999999995</v>
      </c>
      <c r="M192" s="78">
        <v>46.133065999999999</v>
      </c>
      <c r="N192" s="78">
        <v>47.095596</v>
      </c>
      <c r="O192" s="78">
        <v>46.054566000000001</v>
      </c>
      <c r="P192" s="78">
        <v>46.343282000000002</v>
      </c>
      <c r="Q192" s="78">
        <v>45.867220000000003</v>
      </c>
      <c r="R192" s="78">
        <v>47.206230000000005</v>
      </c>
    </row>
    <row r="193" spans="1:18">
      <c r="A193" s="70"/>
      <c r="B193" s="72" t="s">
        <v>281</v>
      </c>
      <c r="C193" s="78">
        <v>63.262008999999999</v>
      </c>
      <c r="D193" s="78">
        <v>55.263639000000005</v>
      </c>
      <c r="E193" s="78">
        <v>55.802864999999997</v>
      </c>
      <c r="F193" s="78">
        <v>48.121470000000002</v>
      </c>
      <c r="G193" s="78">
        <v>53.780071000000007</v>
      </c>
      <c r="H193" s="78">
        <v>47.801757000000002</v>
      </c>
      <c r="I193" s="78">
        <v>47.877512000000003</v>
      </c>
      <c r="J193" s="78">
        <v>46.193042999999996</v>
      </c>
      <c r="K193" s="78">
        <v>47.952483000000001</v>
      </c>
      <c r="L193" s="78">
        <v>45.929972999999997</v>
      </c>
      <c r="M193" s="78">
        <v>46.102788000000004</v>
      </c>
      <c r="N193" s="78">
        <v>46.634044000000003</v>
      </c>
      <c r="O193" s="78">
        <v>46.021591000000001</v>
      </c>
      <c r="P193" s="78">
        <v>46.417707999999998</v>
      </c>
      <c r="Q193" s="78">
        <v>45.896115000000002</v>
      </c>
      <c r="R193" s="78">
        <v>45.621896999999997</v>
      </c>
    </row>
    <row r="194" spans="1:18">
      <c r="A194" s="70"/>
      <c r="B194" s="69" t="s">
        <v>280</v>
      </c>
      <c r="C194" s="78">
        <v>63.588253000000002</v>
      </c>
      <c r="D194" s="78">
        <v>59.320482000000005</v>
      </c>
      <c r="E194" s="78">
        <v>61.891188999999997</v>
      </c>
      <c r="F194" s="78">
        <v>50.85</v>
      </c>
      <c r="G194" s="78">
        <v>51.816218999999997</v>
      </c>
      <c r="H194" s="78">
        <v>51.125385999999999</v>
      </c>
      <c r="I194" s="78">
        <v>45.911937000000002</v>
      </c>
      <c r="J194" s="78">
        <v>52.653967000000002</v>
      </c>
      <c r="K194" s="78">
        <v>48.019753999999999</v>
      </c>
      <c r="L194" s="78">
        <v>45.931101000000005</v>
      </c>
      <c r="M194" s="78">
        <v>47.092033999999998</v>
      </c>
      <c r="N194" s="78">
        <v>51.270697999999996</v>
      </c>
      <c r="O194" s="78">
        <v>46.080100000000002</v>
      </c>
      <c r="P194" s="78">
        <v>47.042907</v>
      </c>
      <c r="Q194" s="78">
        <v>45.852758999999999</v>
      </c>
      <c r="R194" s="78">
        <v>45.659061000000001</v>
      </c>
    </row>
    <row r="195" spans="1:18">
      <c r="A195" s="70"/>
      <c r="B195" s="69" t="s">
        <v>279</v>
      </c>
      <c r="C195" s="78">
        <v>65.493072999999995</v>
      </c>
      <c r="D195" s="78">
        <v>63.651879999999998</v>
      </c>
      <c r="E195" s="78">
        <v>64.181724000000003</v>
      </c>
      <c r="F195" s="78">
        <v>56.024294000000005</v>
      </c>
      <c r="G195" s="78">
        <v>55.944336999999997</v>
      </c>
      <c r="H195" s="78">
        <v>62.180886000000001</v>
      </c>
      <c r="I195" s="78">
        <v>47.786655000000003</v>
      </c>
      <c r="J195" s="78">
        <v>50.841065999999998</v>
      </c>
      <c r="K195" s="78">
        <v>55.414985999999999</v>
      </c>
      <c r="L195" s="78">
        <v>45.503515</v>
      </c>
      <c r="M195" s="78">
        <v>45.589932000000005</v>
      </c>
      <c r="N195" s="78">
        <v>51.052801000000002</v>
      </c>
      <c r="O195" s="78">
        <v>49.092300999999999</v>
      </c>
      <c r="P195" s="78">
        <v>46.028830999999997</v>
      </c>
      <c r="Q195" s="78">
        <v>43.281756000000001</v>
      </c>
      <c r="R195" s="78">
        <v>45.601466000000002</v>
      </c>
    </row>
    <row r="196" spans="1:18">
      <c r="A196" s="70"/>
      <c r="B196" s="69" t="s">
        <v>262</v>
      </c>
      <c r="C196" s="78">
        <v>68.530047999999994</v>
      </c>
      <c r="D196" s="78">
        <v>70.335084000000009</v>
      </c>
      <c r="E196" s="78">
        <v>75.386524999999992</v>
      </c>
      <c r="F196" s="78">
        <v>65.413628000000003</v>
      </c>
      <c r="G196" s="78">
        <v>52.312997000000003</v>
      </c>
      <c r="H196" s="78">
        <v>68.374561</v>
      </c>
      <c r="I196" s="78">
        <v>50.011144000000002</v>
      </c>
      <c r="J196" s="78">
        <v>59.195177000000001</v>
      </c>
      <c r="K196" s="78">
        <v>60.858938000000002</v>
      </c>
      <c r="L196" s="78">
        <v>49.151806000000001</v>
      </c>
      <c r="M196" s="78">
        <v>58.273620000000001</v>
      </c>
      <c r="N196" s="78">
        <v>57.185161999999998</v>
      </c>
      <c r="O196" s="78">
        <v>65.4285</v>
      </c>
      <c r="P196" s="78">
        <v>52.409182000000001</v>
      </c>
      <c r="Q196" s="78">
        <v>49.309069999999998</v>
      </c>
      <c r="R196" s="78">
        <v>45.220677999999999</v>
      </c>
    </row>
    <row r="197" spans="1:18">
      <c r="A197" s="70"/>
      <c r="B197" s="69" t="s">
        <v>278</v>
      </c>
      <c r="C197" s="78">
        <v>71.015892999999991</v>
      </c>
      <c r="D197" s="78">
        <v>70.65820699999999</v>
      </c>
      <c r="E197" s="78">
        <v>80.968147999999999</v>
      </c>
      <c r="F197" s="78">
        <v>66.631339000000011</v>
      </c>
      <c r="G197" s="78">
        <v>50.778472999999998</v>
      </c>
      <c r="H197" s="78">
        <v>78.478578999999996</v>
      </c>
      <c r="I197" s="78">
        <v>51.143879999999996</v>
      </c>
      <c r="J197" s="78">
        <v>70.455646000000002</v>
      </c>
      <c r="K197" s="78">
        <v>66.284458000000001</v>
      </c>
      <c r="L197" s="78">
        <v>52.824343999999996</v>
      </c>
      <c r="M197" s="78">
        <v>67.741759999999999</v>
      </c>
      <c r="N197" s="78">
        <v>64.917874999999995</v>
      </c>
      <c r="O197" s="78">
        <v>67.822000000000003</v>
      </c>
      <c r="P197" s="78">
        <v>62.772650999999996</v>
      </c>
      <c r="Q197" s="78">
        <v>56.757539999999999</v>
      </c>
      <c r="R197" s="78">
        <v>53.675071000000003</v>
      </c>
    </row>
    <row r="198" spans="1:18">
      <c r="A198" s="70"/>
      <c r="B198" s="69" t="s">
        <v>277</v>
      </c>
      <c r="C198" s="78">
        <v>70.425787</v>
      </c>
      <c r="D198" s="78">
        <v>72.536270999999999</v>
      </c>
      <c r="E198" s="78">
        <v>78.788988000000003</v>
      </c>
      <c r="F198" s="78">
        <v>72.013109</v>
      </c>
      <c r="G198" s="78">
        <v>54.235256</v>
      </c>
      <c r="H198" s="78">
        <v>76.891085000000004</v>
      </c>
      <c r="I198" s="78">
        <v>57.779506000000005</v>
      </c>
      <c r="J198" s="78">
        <v>71.531081</v>
      </c>
      <c r="K198" s="78">
        <v>69.175607999999997</v>
      </c>
      <c r="L198" s="78">
        <v>55.334015000000001</v>
      </c>
      <c r="M198" s="78">
        <v>69.876399000000006</v>
      </c>
      <c r="N198" s="78">
        <v>64.835775999999996</v>
      </c>
      <c r="O198" s="78">
        <v>68.376107000000005</v>
      </c>
      <c r="P198" s="78">
        <v>63.164851000000006</v>
      </c>
      <c r="Q198" s="78">
        <v>62.107135000000007</v>
      </c>
      <c r="R198" s="78">
        <v>54.702800000000003</v>
      </c>
    </row>
    <row r="199" spans="1:18">
      <c r="A199" s="70"/>
      <c r="B199" s="69" t="s">
        <v>276</v>
      </c>
      <c r="C199" s="78">
        <v>70.520910000000001</v>
      </c>
      <c r="D199" s="78">
        <v>71.995668999999992</v>
      </c>
      <c r="E199" s="78">
        <v>79.858243000000002</v>
      </c>
      <c r="F199" s="78">
        <v>69.356846000000004</v>
      </c>
      <c r="G199" s="78">
        <v>59.243855000000003</v>
      </c>
      <c r="H199" s="78">
        <v>75.014972</v>
      </c>
      <c r="I199" s="78">
        <v>54.041637999999999</v>
      </c>
      <c r="J199" s="78">
        <v>70.724802999999994</v>
      </c>
      <c r="K199" s="78">
        <v>63.804944000000006</v>
      </c>
      <c r="L199" s="78">
        <v>54.119512999999998</v>
      </c>
      <c r="M199" s="78">
        <v>68.467629000000002</v>
      </c>
      <c r="N199" s="78">
        <v>65.510783000000004</v>
      </c>
      <c r="O199" s="78">
        <v>67.811248000000006</v>
      </c>
      <c r="P199" s="78">
        <v>61.697688999999997</v>
      </c>
      <c r="Q199" s="78">
        <v>59.436906999999998</v>
      </c>
      <c r="R199" s="78">
        <v>51.693133000000003</v>
      </c>
    </row>
    <row r="200" spans="1:18">
      <c r="A200" s="70"/>
      <c r="B200" s="69" t="s">
        <v>275</v>
      </c>
      <c r="C200" s="78">
        <v>69.622819000000007</v>
      </c>
      <c r="D200" s="78">
        <v>70.914489000000003</v>
      </c>
      <c r="E200" s="78">
        <v>74.714789999999994</v>
      </c>
      <c r="F200" s="78">
        <v>63.904997000000002</v>
      </c>
      <c r="G200" s="78">
        <v>64.235853000000006</v>
      </c>
      <c r="H200" s="78">
        <v>71.841874000000004</v>
      </c>
      <c r="I200" s="78">
        <v>59.432580999999999</v>
      </c>
      <c r="J200" s="78">
        <v>61.455832000000001</v>
      </c>
      <c r="K200" s="78">
        <v>59.480589999999999</v>
      </c>
      <c r="L200" s="78">
        <v>63.537984000000002</v>
      </c>
      <c r="M200" s="78">
        <v>59.987907</v>
      </c>
      <c r="N200" s="78">
        <v>60.216949999999997</v>
      </c>
      <c r="O200" s="78">
        <v>55.164745000000003</v>
      </c>
      <c r="P200" s="78">
        <v>58.119336000000004</v>
      </c>
      <c r="Q200" s="78">
        <v>50.812256999999995</v>
      </c>
      <c r="R200" s="78">
        <v>45.772770999999999</v>
      </c>
    </row>
    <row r="201" spans="1:18">
      <c r="A201" s="70"/>
      <c r="B201" s="69" t="s">
        <v>274</v>
      </c>
      <c r="C201" s="78">
        <v>71.328158999999999</v>
      </c>
      <c r="D201" s="78">
        <v>67.934058000000007</v>
      </c>
      <c r="E201" s="78">
        <v>65.584557000000004</v>
      </c>
      <c r="F201" s="78">
        <v>58.842970999999999</v>
      </c>
      <c r="G201" s="78">
        <v>57.994168000000002</v>
      </c>
      <c r="H201" s="78">
        <v>63.529591000000003</v>
      </c>
      <c r="I201" s="78">
        <v>51.847026</v>
      </c>
      <c r="J201" s="78">
        <v>59.002133999999998</v>
      </c>
      <c r="K201" s="78">
        <v>56.989449</v>
      </c>
      <c r="L201" s="78">
        <v>50.161446000000005</v>
      </c>
      <c r="M201" s="78">
        <v>53.782643</v>
      </c>
      <c r="N201" s="78">
        <v>54.755836000000002</v>
      </c>
      <c r="O201" s="78">
        <v>52.277833000000001</v>
      </c>
      <c r="P201" s="78">
        <v>51.150050000000007</v>
      </c>
      <c r="Q201" s="78">
        <v>50.150701000000005</v>
      </c>
      <c r="R201" s="78">
        <v>45.733821000000006</v>
      </c>
    </row>
    <row r="202" spans="1:18">
      <c r="A202" s="70"/>
      <c r="B202" s="69" t="s">
        <v>273</v>
      </c>
      <c r="C202" s="78">
        <v>67.921081000000001</v>
      </c>
      <c r="D202" s="78">
        <v>64.259405000000001</v>
      </c>
      <c r="E202" s="78">
        <v>60.099449</v>
      </c>
      <c r="F202" s="78">
        <v>48.786814</v>
      </c>
      <c r="G202" s="78">
        <v>53.523342</v>
      </c>
      <c r="H202" s="78">
        <v>49.029352000000003</v>
      </c>
      <c r="I202" s="78">
        <v>46.356918</v>
      </c>
      <c r="J202" s="78">
        <v>52.928482000000002</v>
      </c>
      <c r="K202" s="78">
        <v>48.203351000000005</v>
      </c>
      <c r="L202" s="78">
        <v>46.331470000000003</v>
      </c>
      <c r="M202" s="78">
        <v>53.574379999999998</v>
      </c>
      <c r="N202" s="78">
        <v>47.572298000000004</v>
      </c>
      <c r="O202" s="78">
        <v>46.456398</v>
      </c>
      <c r="P202" s="78">
        <v>46.419413999999996</v>
      </c>
      <c r="Q202" s="78">
        <v>45.979340999999998</v>
      </c>
      <c r="R202" s="78">
        <v>45.655629999999995</v>
      </c>
    </row>
    <row r="203" spans="1:18">
      <c r="A203" s="70"/>
      <c r="B203" s="69" t="s">
        <v>272</v>
      </c>
      <c r="C203" s="78">
        <v>62.862552999999998</v>
      </c>
      <c r="D203" s="78">
        <v>62.113410999999999</v>
      </c>
      <c r="E203" s="78">
        <v>51.244042999999998</v>
      </c>
      <c r="F203" s="78">
        <v>47.556345</v>
      </c>
      <c r="G203" s="78">
        <v>54.760441</v>
      </c>
      <c r="H203" s="78">
        <v>47.907883000000005</v>
      </c>
      <c r="I203" s="78">
        <v>45.950368000000005</v>
      </c>
      <c r="J203" s="78">
        <v>46.275872999999997</v>
      </c>
      <c r="K203" s="78">
        <v>46.73554</v>
      </c>
      <c r="L203" s="78">
        <v>45.935582000000004</v>
      </c>
      <c r="M203" s="78">
        <v>46.151576999999996</v>
      </c>
      <c r="N203" s="78">
        <v>46.624113000000001</v>
      </c>
      <c r="O203" s="78">
        <v>46.052728999999999</v>
      </c>
      <c r="P203" s="78">
        <v>46.342203000000005</v>
      </c>
      <c r="Q203" s="78">
        <v>45.867024000000001</v>
      </c>
      <c r="R203" s="78">
        <v>47.259540000000001</v>
      </c>
    </row>
    <row r="204" spans="1:18">
      <c r="A204" s="70"/>
      <c r="B204" s="69" t="s">
        <v>283</v>
      </c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</row>
    <row r="205" spans="1:18">
      <c r="A205" s="70"/>
      <c r="B205" s="72" t="s">
        <v>282</v>
      </c>
      <c r="C205" s="78" t="s">
        <v>315</v>
      </c>
      <c r="D205" s="78" t="s">
        <v>319</v>
      </c>
      <c r="E205" s="78" t="s">
        <v>404</v>
      </c>
      <c r="F205" s="78" t="s">
        <v>453</v>
      </c>
      <c r="G205" s="78" t="s">
        <v>335</v>
      </c>
      <c r="H205" s="78" t="s">
        <v>410</v>
      </c>
      <c r="I205" s="78" t="s">
        <v>469</v>
      </c>
      <c r="J205" s="78" t="s">
        <v>418</v>
      </c>
      <c r="K205" s="78" t="s">
        <v>423</v>
      </c>
      <c r="L205" s="78" t="s">
        <v>427</v>
      </c>
      <c r="M205" s="78" t="s">
        <v>431</v>
      </c>
      <c r="N205" s="78" t="s">
        <v>479</v>
      </c>
      <c r="O205" s="78" t="s">
        <v>436</v>
      </c>
      <c r="P205" s="78" t="s">
        <v>486</v>
      </c>
      <c r="Q205" s="78" t="s">
        <v>436</v>
      </c>
      <c r="R205" s="78" t="s">
        <v>391</v>
      </c>
    </row>
    <row r="206" spans="1:18">
      <c r="A206" s="70"/>
      <c r="B206" s="72" t="s">
        <v>281</v>
      </c>
      <c r="C206" s="78" t="s">
        <v>316</v>
      </c>
      <c r="D206" s="78" t="s">
        <v>401</v>
      </c>
      <c r="E206" s="78" t="s">
        <v>405</v>
      </c>
      <c r="F206" s="78" t="s">
        <v>407</v>
      </c>
      <c r="G206" s="78" t="s">
        <v>336</v>
      </c>
      <c r="H206" s="78" t="s">
        <v>411</v>
      </c>
      <c r="I206" s="78" t="s">
        <v>414</v>
      </c>
      <c r="J206" s="78" t="s">
        <v>419</v>
      </c>
      <c r="K206" s="78" t="s">
        <v>424</v>
      </c>
      <c r="L206" s="78" t="s">
        <v>428</v>
      </c>
      <c r="M206" s="78" t="s">
        <v>432</v>
      </c>
      <c r="N206" s="78" t="s">
        <v>435</v>
      </c>
      <c r="O206" s="78" t="s">
        <v>437</v>
      </c>
      <c r="P206" s="78" t="s">
        <v>442</v>
      </c>
      <c r="Q206" s="78" t="s">
        <v>445</v>
      </c>
      <c r="R206" s="78" t="s">
        <v>490</v>
      </c>
    </row>
    <row r="207" spans="1:18">
      <c r="A207" s="70"/>
      <c r="B207" s="69" t="s">
        <v>280</v>
      </c>
      <c r="C207" s="78" t="s">
        <v>317</v>
      </c>
      <c r="D207" s="78" t="s">
        <v>320</v>
      </c>
      <c r="E207" s="78" t="s">
        <v>324</v>
      </c>
      <c r="F207" s="78" t="s">
        <v>330</v>
      </c>
      <c r="G207" s="78" t="s">
        <v>337</v>
      </c>
      <c r="H207" s="78" t="s">
        <v>501</v>
      </c>
      <c r="I207" s="78" t="s">
        <v>415</v>
      </c>
      <c r="J207" s="78" t="s">
        <v>356</v>
      </c>
      <c r="K207" s="78" t="s">
        <v>425</v>
      </c>
      <c r="L207" s="78" t="s">
        <v>429</v>
      </c>
      <c r="M207" s="78" t="s">
        <v>433</v>
      </c>
      <c r="N207" s="78" t="s">
        <v>380</v>
      </c>
      <c r="O207" s="78" t="s">
        <v>438</v>
      </c>
      <c r="P207" s="78" t="s">
        <v>383</v>
      </c>
      <c r="Q207" s="78" t="s">
        <v>429</v>
      </c>
      <c r="R207" s="78" t="s">
        <v>449</v>
      </c>
    </row>
    <row r="208" spans="1:18">
      <c r="A208" s="70"/>
      <c r="B208" s="69" t="s">
        <v>279</v>
      </c>
      <c r="C208" s="78" t="s">
        <v>357</v>
      </c>
      <c r="D208" s="78" t="s">
        <v>366</v>
      </c>
      <c r="E208" s="78" t="s">
        <v>325</v>
      </c>
      <c r="F208" s="78" t="s">
        <v>331</v>
      </c>
      <c r="G208" s="78" t="s">
        <v>338</v>
      </c>
      <c r="H208" s="78" t="s">
        <v>346</v>
      </c>
      <c r="I208" s="78" t="s">
        <v>321</v>
      </c>
      <c r="J208" s="78" t="s">
        <v>470</v>
      </c>
      <c r="K208" s="78" t="s">
        <v>346</v>
      </c>
      <c r="L208" s="78" t="s">
        <v>366</v>
      </c>
      <c r="M208" s="78" t="s">
        <v>370</v>
      </c>
      <c r="N208" s="78" t="s">
        <v>374</v>
      </c>
      <c r="O208" s="78" t="s">
        <v>482</v>
      </c>
      <c r="P208" s="78" t="s">
        <v>384</v>
      </c>
      <c r="Q208" s="78" t="s">
        <v>388</v>
      </c>
      <c r="R208" s="78" t="s">
        <v>450</v>
      </c>
    </row>
    <row r="209" spans="1:18">
      <c r="A209" s="70"/>
      <c r="B209" s="69" t="s">
        <v>262</v>
      </c>
      <c r="C209" s="78" t="s">
        <v>498</v>
      </c>
      <c r="D209" s="78" t="s">
        <v>460</v>
      </c>
      <c r="E209" s="78" t="s">
        <v>326</v>
      </c>
      <c r="F209" s="78" t="s">
        <v>332</v>
      </c>
      <c r="G209" s="78" t="s">
        <v>339</v>
      </c>
      <c r="H209" s="78" t="s">
        <v>347</v>
      </c>
      <c r="I209" s="78" t="s">
        <v>351</v>
      </c>
      <c r="J209" s="78" t="s">
        <v>358</v>
      </c>
      <c r="K209" s="78" t="s">
        <v>347</v>
      </c>
      <c r="L209" s="78" t="s">
        <v>358</v>
      </c>
      <c r="M209" s="78" t="s">
        <v>371</v>
      </c>
      <c r="N209" s="78" t="s">
        <v>375</v>
      </c>
      <c r="O209" s="78" t="s">
        <v>483</v>
      </c>
      <c r="P209" s="78" t="s">
        <v>385</v>
      </c>
      <c r="Q209" s="78" t="s">
        <v>347</v>
      </c>
      <c r="R209" s="78" t="s">
        <v>371</v>
      </c>
    </row>
    <row r="210" spans="1:18">
      <c r="A210" s="70"/>
      <c r="B210" s="69" t="s">
        <v>278</v>
      </c>
      <c r="C210" s="78" t="s">
        <v>457</v>
      </c>
      <c r="D210" s="78" t="s">
        <v>461</v>
      </c>
      <c r="E210" s="78" t="s">
        <v>464</v>
      </c>
      <c r="F210" s="78" t="s">
        <v>466</v>
      </c>
      <c r="G210" s="78" t="s">
        <v>500</v>
      </c>
      <c r="H210" s="78" t="s">
        <v>348</v>
      </c>
      <c r="I210" s="78" t="s">
        <v>352</v>
      </c>
      <c r="J210" s="78" t="s">
        <v>359</v>
      </c>
      <c r="K210" s="78" t="s">
        <v>471</v>
      </c>
      <c r="L210" s="78" t="s">
        <v>475</v>
      </c>
      <c r="M210" s="78" t="s">
        <v>397</v>
      </c>
      <c r="N210" s="78" t="s">
        <v>340</v>
      </c>
      <c r="O210" s="78" t="s">
        <v>484</v>
      </c>
      <c r="P210" s="78" t="s">
        <v>386</v>
      </c>
      <c r="Q210" s="78" t="s">
        <v>389</v>
      </c>
      <c r="R210" s="78" t="s">
        <v>392</v>
      </c>
    </row>
    <row r="211" spans="1:18">
      <c r="A211" s="70"/>
      <c r="B211" s="69" t="s">
        <v>277</v>
      </c>
      <c r="C211" s="78" t="s">
        <v>458</v>
      </c>
      <c r="D211" s="78" t="s">
        <v>322</v>
      </c>
      <c r="E211" s="78" t="s">
        <v>327</v>
      </c>
      <c r="F211" s="78" t="s">
        <v>499</v>
      </c>
      <c r="G211" s="78" t="s">
        <v>341</v>
      </c>
      <c r="H211" s="78" t="s">
        <v>468</v>
      </c>
      <c r="I211" s="78" t="s">
        <v>503</v>
      </c>
      <c r="J211" s="78" t="s">
        <v>360</v>
      </c>
      <c r="K211" s="78" t="s">
        <v>363</v>
      </c>
      <c r="L211" s="78" t="s">
        <v>367</v>
      </c>
      <c r="M211" s="78" t="s">
        <v>477</v>
      </c>
      <c r="N211" s="78" t="s">
        <v>376</v>
      </c>
      <c r="O211" s="78" t="s">
        <v>485</v>
      </c>
      <c r="P211" s="78" t="s">
        <v>456</v>
      </c>
      <c r="Q211" s="78" t="s">
        <v>488</v>
      </c>
      <c r="R211" s="78" t="s">
        <v>393</v>
      </c>
    </row>
    <row r="212" spans="1:18">
      <c r="A212" s="70"/>
      <c r="B212" s="69" t="s">
        <v>276</v>
      </c>
      <c r="C212" s="78" t="s">
        <v>318</v>
      </c>
      <c r="D212" s="78" t="s">
        <v>462</v>
      </c>
      <c r="E212" s="78" t="s">
        <v>328</v>
      </c>
      <c r="F212" s="78" t="s">
        <v>333</v>
      </c>
      <c r="G212" s="78" t="s">
        <v>455</v>
      </c>
      <c r="H212" s="78" t="s">
        <v>349</v>
      </c>
      <c r="I212" s="78" t="s">
        <v>353</v>
      </c>
      <c r="J212" s="78" t="s">
        <v>454</v>
      </c>
      <c r="K212" s="78" t="s">
        <v>364</v>
      </c>
      <c r="L212" s="78" t="s">
        <v>474</v>
      </c>
      <c r="M212" s="78" t="s">
        <v>362</v>
      </c>
      <c r="N212" s="78" t="s">
        <v>377</v>
      </c>
      <c r="O212" s="78" t="s">
        <v>381</v>
      </c>
      <c r="P212" s="78" t="s">
        <v>387</v>
      </c>
      <c r="Q212" s="78" t="s">
        <v>489</v>
      </c>
      <c r="R212" s="78" t="s">
        <v>394</v>
      </c>
    </row>
    <row r="213" spans="1:18">
      <c r="A213" s="70"/>
      <c r="B213" s="69" t="s">
        <v>275</v>
      </c>
      <c r="C213" s="78" t="s">
        <v>459</v>
      </c>
      <c r="D213" s="78" t="s">
        <v>463</v>
      </c>
      <c r="E213" s="78" t="s">
        <v>329</v>
      </c>
      <c r="F213" s="78" t="s">
        <v>334</v>
      </c>
      <c r="G213" s="78" t="s">
        <v>342</v>
      </c>
      <c r="H213" s="78" t="s">
        <v>350</v>
      </c>
      <c r="I213" s="78" t="s">
        <v>354</v>
      </c>
      <c r="J213" s="78" t="s">
        <v>361</v>
      </c>
      <c r="K213" s="78" t="s">
        <v>472</v>
      </c>
      <c r="L213" s="78" t="s">
        <v>368</v>
      </c>
      <c r="M213" s="78" t="s">
        <v>372</v>
      </c>
      <c r="N213" s="78" t="s">
        <v>480</v>
      </c>
      <c r="O213" s="78" t="s">
        <v>382</v>
      </c>
      <c r="P213" s="78" t="s">
        <v>378</v>
      </c>
      <c r="Q213" s="78" t="s">
        <v>390</v>
      </c>
      <c r="R213" s="78" t="s">
        <v>451</v>
      </c>
    </row>
    <row r="214" spans="1:18">
      <c r="A214" s="70"/>
      <c r="B214" s="69" t="s">
        <v>274</v>
      </c>
      <c r="C214" s="78" t="s">
        <v>398</v>
      </c>
      <c r="D214" s="78" t="s">
        <v>402</v>
      </c>
      <c r="E214" s="78" t="s">
        <v>465</v>
      </c>
      <c r="F214" s="78" t="s">
        <v>408</v>
      </c>
      <c r="G214" s="78" t="s">
        <v>343</v>
      </c>
      <c r="H214" s="78" t="s">
        <v>412</v>
      </c>
      <c r="I214" s="78" t="s">
        <v>355</v>
      </c>
      <c r="J214" s="78" t="s">
        <v>420</v>
      </c>
      <c r="K214" s="78" t="s">
        <v>473</v>
      </c>
      <c r="L214" s="78" t="s">
        <v>369</v>
      </c>
      <c r="M214" s="78" t="s">
        <v>434</v>
      </c>
      <c r="N214" s="78" t="s">
        <v>379</v>
      </c>
      <c r="O214" s="78" t="s">
        <v>439</v>
      </c>
      <c r="P214" s="78" t="s">
        <v>443</v>
      </c>
      <c r="Q214" s="78" t="s">
        <v>446</v>
      </c>
      <c r="R214" s="78" t="s">
        <v>491</v>
      </c>
    </row>
    <row r="215" spans="1:18">
      <c r="A215" s="70"/>
      <c r="B215" s="69" t="s">
        <v>273</v>
      </c>
      <c r="C215" s="78" t="s">
        <v>399</v>
      </c>
      <c r="D215" s="78" t="s">
        <v>323</v>
      </c>
      <c r="E215" s="78" t="s">
        <v>406</v>
      </c>
      <c r="F215" s="78" t="s">
        <v>467</v>
      </c>
      <c r="G215" s="78" t="s">
        <v>344</v>
      </c>
      <c r="H215" s="78" t="s">
        <v>413</v>
      </c>
      <c r="I215" s="78" t="s">
        <v>416</v>
      </c>
      <c r="J215" s="78" t="s">
        <v>421</v>
      </c>
      <c r="K215" s="78" t="s">
        <v>365</v>
      </c>
      <c r="L215" s="78" t="s">
        <v>430</v>
      </c>
      <c r="M215" s="78" t="s">
        <v>373</v>
      </c>
      <c r="N215" s="78" t="s">
        <v>421</v>
      </c>
      <c r="O215" s="78" t="s">
        <v>440</v>
      </c>
      <c r="P215" s="78" t="s">
        <v>444</v>
      </c>
      <c r="Q215" s="78" t="s">
        <v>447</v>
      </c>
      <c r="R215" s="78" t="s">
        <v>492</v>
      </c>
    </row>
    <row r="216" spans="1:18">
      <c r="A216" s="70"/>
      <c r="B216" s="69" t="s">
        <v>272</v>
      </c>
      <c r="C216" s="78" t="s">
        <v>400</v>
      </c>
      <c r="D216" s="78" t="s">
        <v>403</v>
      </c>
      <c r="E216" s="78" t="s">
        <v>452</v>
      </c>
      <c r="F216" s="78" t="s">
        <v>409</v>
      </c>
      <c r="G216" s="78" t="s">
        <v>345</v>
      </c>
      <c r="H216" s="78" t="s">
        <v>502</v>
      </c>
      <c r="I216" s="78" t="s">
        <v>417</v>
      </c>
      <c r="J216" s="78" t="s">
        <v>422</v>
      </c>
      <c r="K216" s="78" t="s">
        <v>426</v>
      </c>
      <c r="L216" s="78" t="s">
        <v>476</v>
      </c>
      <c r="M216" s="78" t="s">
        <v>478</v>
      </c>
      <c r="N216" s="78" t="s">
        <v>481</v>
      </c>
      <c r="O216" s="78" t="s">
        <v>441</v>
      </c>
      <c r="P216" s="78" t="s">
        <v>487</v>
      </c>
      <c r="Q216" s="78" t="s">
        <v>448</v>
      </c>
      <c r="R216" s="78" t="s">
        <v>395</v>
      </c>
    </row>
    <row r="217" spans="1:18">
      <c r="A217" s="75" t="s">
        <v>300</v>
      </c>
      <c r="B217" s="69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1:18">
      <c r="A218" s="70"/>
      <c r="B218" s="88" t="s">
        <v>301</v>
      </c>
      <c r="C218" s="15">
        <v>5643.98</v>
      </c>
      <c r="D218" s="15">
        <v>5998.77</v>
      </c>
      <c r="E218" s="15">
        <v>5357.63</v>
      </c>
      <c r="F218" s="15">
        <v>5533.75</v>
      </c>
      <c r="G218" s="15">
        <v>4658.6899999999996</v>
      </c>
      <c r="H218" s="15">
        <v>5811.65</v>
      </c>
      <c r="I218" s="15">
        <v>4856.26</v>
      </c>
      <c r="J218" s="15">
        <v>6010.41</v>
      </c>
      <c r="K218" s="15">
        <v>5484.12</v>
      </c>
      <c r="L218" s="15">
        <v>3730.11</v>
      </c>
      <c r="M218" s="15">
        <v>6147.26</v>
      </c>
      <c r="N218" s="15">
        <v>5631.23</v>
      </c>
      <c r="O218" s="15">
        <v>6271.32</v>
      </c>
      <c r="P218" s="15">
        <v>6054.15</v>
      </c>
      <c r="Q218" s="15">
        <v>6465.5</v>
      </c>
      <c r="R218" s="15">
        <v>7430.33</v>
      </c>
    </row>
    <row r="219" spans="1:18">
      <c r="A219" s="70"/>
      <c r="B219" s="9" t="s">
        <v>302</v>
      </c>
      <c r="C219" s="15">
        <v>11041.66</v>
      </c>
      <c r="D219" s="15">
        <v>11735.76</v>
      </c>
      <c r="E219" s="15">
        <v>10481.450000000001</v>
      </c>
      <c r="F219" s="15">
        <v>10826.01</v>
      </c>
      <c r="G219" s="15">
        <v>9114.08</v>
      </c>
      <c r="H219" s="15">
        <v>11369.69</v>
      </c>
      <c r="I219" s="15">
        <v>9500.6</v>
      </c>
      <c r="J219" s="15">
        <v>11758.52</v>
      </c>
      <c r="K219" s="15">
        <v>10728.92</v>
      </c>
      <c r="L219" s="15">
        <v>7297.44</v>
      </c>
      <c r="M219" s="15">
        <v>12026.25</v>
      </c>
      <c r="N219" s="15">
        <v>11016.71</v>
      </c>
      <c r="O219" s="15">
        <v>12268.95</v>
      </c>
      <c r="P219" s="15">
        <v>11844.09</v>
      </c>
      <c r="Q219" s="15">
        <v>12648.86</v>
      </c>
      <c r="R219" s="15">
        <v>14536.4</v>
      </c>
    </row>
    <row r="220" spans="1:18">
      <c r="A220" s="75" t="s">
        <v>271</v>
      </c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18">
      <c r="A221" s="75"/>
      <c r="B221" s="74" t="s">
        <v>65</v>
      </c>
      <c r="C221" s="68">
        <v>0</v>
      </c>
      <c r="D221" s="68">
        <v>0</v>
      </c>
      <c r="E221" s="68">
        <v>0</v>
      </c>
      <c r="F221" s="68">
        <v>0</v>
      </c>
      <c r="G221" s="68">
        <v>0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</row>
    <row r="222" spans="1:18">
      <c r="A222" s="75"/>
      <c r="B222" s="74" t="s">
        <v>79</v>
      </c>
      <c r="C222" s="68">
        <v>0</v>
      </c>
      <c r="D222" s="68">
        <v>0</v>
      </c>
      <c r="E222" s="68">
        <v>0</v>
      </c>
      <c r="F222" s="68"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</row>
    <row r="223" spans="1:18">
      <c r="A223" s="75"/>
      <c r="B223" s="74" t="s">
        <v>81</v>
      </c>
      <c r="C223" s="68">
        <v>1377.36</v>
      </c>
      <c r="D223" s="68">
        <v>1377.36</v>
      </c>
      <c r="E223" s="68">
        <v>1377.36</v>
      </c>
      <c r="F223" s="68">
        <v>1377.36</v>
      </c>
      <c r="G223" s="68">
        <v>1377.36</v>
      </c>
      <c r="H223" s="68">
        <v>1377.36</v>
      </c>
      <c r="I223" s="68">
        <v>1377.36</v>
      </c>
      <c r="J223" s="68">
        <v>1377.36</v>
      </c>
      <c r="K223" s="68">
        <v>1377.36</v>
      </c>
      <c r="L223" s="68">
        <v>1377.36</v>
      </c>
      <c r="M223" s="68">
        <v>1377.36</v>
      </c>
      <c r="N223" s="68">
        <v>1377.36</v>
      </c>
      <c r="O223" s="68">
        <v>1377.36</v>
      </c>
      <c r="P223" s="68">
        <v>1377.36</v>
      </c>
      <c r="Q223" s="68">
        <v>1377.36</v>
      </c>
      <c r="R223" s="68">
        <v>1377.36</v>
      </c>
    </row>
    <row r="224" spans="1:18">
      <c r="A224" s="75"/>
      <c r="B224" s="76" t="s">
        <v>270</v>
      </c>
      <c r="C224" s="68">
        <v>1377.36</v>
      </c>
      <c r="D224" s="68">
        <v>1377.36</v>
      </c>
      <c r="E224" s="68">
        <v>1377.36</v>
      </c>
      <c r="F224" s="68">
        <v>1377.36</v>
      </c>
      <c r="G224" s="68">
        <v>1377.36</v>
      </c>
      <c r="H224" s="68">
        <v>1377.36</v>
      </c>
      <c r="I224" s="68">
        <v>1377.36</v>
      </c>
      <c r="J224" s="68">
        <v>1377.36</v>
      </c>
      <c r="K224" s="68">
        <v>1377.36</v>
      </c>
      <c r="L224" s="68">
        <v>1377.36</v>
      </c>
      <c r="M224" s="68">
        <v>1377.36</v>
      </c>
      <c r="N224" s="68">
        <v>1377.36</v>
      </c>
      <c r="O224" s="68">
        <v>1377.36</v>
      </c>
      <c r="P224" s="68">
        <v>1377.36</v>
      </c>
      <c r="Q224" s="68">
        <v>1377.36</v>
      </c>
      <c r="R224" s="68">
        <v>1377.36</v>
      </c>
    </row>
    <row r="225" spans="1:18">
      <c r="A225" s="75" t="s">
        <v>269</v>
      </c>
      <c r="B225" s="74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 spans="1:18">
      <c r="A226" s="70"/>
      <c r="B226" s="69" t="s">
        <v>268</v>
      </c>
      <c r="C226" s="68">
        <v>122736.6634</v>
      </c>
      <c r="D226" s="68">
        <v>141271.06849999999</v>
      </c>
      <c r="E226" s="68">
        <v>129729.74</v>
      </c>
      <c r="F226" s="68">
        <v>127031.5723</v>
      </c>
      <c r="G226" s="68">
        <v>56384.237699999998</v>
      </c>
      <c r="H226" s="68">
        <v>139002.10680000001</v>
      </c>
      <c r="I226" s="68">
        <v>60221.903700000003</v>
      </c>
      <c r="J226" s="68">
        <v>117635.6994</v>
      </c>
      <c r="K226" s="68">
        <v>158670.78030000001</v>
      </c>
      <c r="L226" s="68">
        <v>52423.785900000003</v>
      </c>
      <c r="M226" s="68">
        <v>202351.42170000001</v>
      </c>
      <c r="N226" s="68">
        <v>159319.10029999999</v>
      </c>
      <c r="O226" s="68">
        <v>146439.978</v>
      </c>
      <c r="P226" s="68">
        <v>148567.1428</v>
      </c>
      <c r="Q226" s="68">
        <v>148064.86670000001</v>
      </c>
      <c r="R226" s="68">
        <v>143020.90539999999</v>
      </c>
    </row>
    <row r="227" spans="1:18">
      <c r="A227" s="70"/>
      <c r="B227" s="72" t="s">
        <v>267</v>
      </c>
      <c r="C227" s="68">
        <v>294312.63789999997</v>
      </c>
      <c r="D227" s="68">
        <v>362691.74440000003</v>
      </c>
      <c r="E227" s="68">
        <v>316010.91979999997</v>
      </c>
      <c r="F227" s="68">
        <v>304048.1961</v>
      </c>
      <c r="G227" s="68">
        <v>155058.0692</v>
      </c>
      <c r="H227" s="68">
        <v>340968.34129999997</v>
      </c>
      <c r="I227" s="68">
        <v>166365.4608</v>
      </c>
      <c r="J227" s="68">
        <v>283856.00300000003</v>
      </c>
      <c r="K227" s="68">
        <v>384794.96679999999</v>
      </c>
      <c r="L227" s="68">
        <v>140291.61569999999</v>
      </c>
      <c r="M227" s="68">
        <v>487576.75050000002</v>
      </c>
      <c r="N227" s="68">
        <v>388593.45789999998</v>
      </c>
      <c r="O227" s="68">
        <v>360988.73259999999</v>
      </c>
      <c r="P227" s="68">
        <v>366244.87609999999</v>
      </c>
      <c r="Q227" s="68">
        <v>367974.45020000002</v>
      </c>
      <c r="R227" s="68">
        <v>381396.35639999999</v>
      </c>
    </row>
    <row r="228" spans="1:18">
      <c r="A228" s="70"/>
      <c r="B228" s="69" t="s">
        <v>266</v>
      </c>
      <c r="C228" s="68">
        <v>475.4803</v>
      </c>
      <c r="D228" s="68">
        <v>451.36630000000002</v>
      </c>
      <c r="E228" s="68">
        <v>488.16649999999998</v>
      </c>
      <c r="F228" s="68">
        <v>512.03539999999998</v>
      </c>
      <c r="G228" s="68">
        <v>135.79730000000001</v>
      </c>
      <c r="H228" s="68">
        <v>511.47379999999998</v>
      </c>
      <c r="I228" s="68">
        <v>146.2021</v>
      </c>
      <c r="J228" s="68">
        <v>469.74310000000003</v>
      </c>
      <c r="K228" s="68">
        <v>609.17340000000002</v>
      </c>
      <c r="L228" s="68">
        <v>163.46709999999999</v>
      </c>
      <c r="M228" s="68">
        <v>794.00429999999994</v>
      </c>
      <c r="N228" s="68">
        <v>605.82809999999995</v>
      </c>
      <c r="O228" s="68">
        <v>552.61030000000005</v>
      </c>
      <c r="P228" s="68">
        <v>558.06209999999999</v>
      </c>
      <c r="Q228" s="68">
        <v>550.65639999999996</v>
      </c>
      <c r="R228" s="68">
        <v>417.82389999999998</v>
      </c>
    </row>
    <row r="229" spans="1:18">
      <c r="A229" s="70"/>
      <c r="B229" s="69" t="s">
        <v>265</v>
      </c>
      <c r="C229" s="68">
        <v>1640.8403000000001</v>
      </c>
      <c r="D229" s="68">
        <v>1711.7898</v>
      </c>
      <c r="E229" s="68">
        <v>1457.6247000000001</v>
      </c>
      <c r="F229" s="68">
        <v>1158.4495999999999</v>
      </c>
      <c r="G229" s="68">
        <v>890.99120000000005</v>
      </c>
      <c r="H229" s="68">
        <v>1899.6529</v>
      </c>
      <c r="I229" s="68">
        <v>866.13300000000004</v>
      </c>
      <c r="J229" s="68">
        <v>1172.2457999999999</v>
      </c>
      <c r="K229" s="68">
        <v>1408.3098</v>
      </c>
      <c r="L229" s="68">
        <v>231.2184</v>
      </c>
      <c r="M229" s="68">
        <v>2108.7464</v>
      </c>
      <c r="N229" s="68">
        <v>1371.5576000000001</v>
      </c>
      <c r="O229" s="68">
        <v>734.10159999999996</v>
      </c>
      <c r="P229" s="68">
        <v>817.61980000000005</v>
      </c>
      <c r="Q229" s="68">
        <v>707.12429999999995</v>
      </c>
      <c r="R229" s="68">
        <v>1499.1958999999999</v>
      </c>
    </row>
    <row r="230" spans="1:18">
      <c r="A230" s="70"/>
      <c r="B230" s="69" t="s">
        <v>264</v>
      </c>
      <c r="C230" s="68">
        <v>0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</row>
    <row r="231" spans="1:18">
      <c r="A231" s="70"/>
      <c r="B231" s="69" t="s">
        <v>263</v>
      </c>
      <c r="C231" s="71">
        <v>7.6E-3</v>
      </c>
      <c r="D231" s="71">
        <v>4.8999999999999998E-3</v>
      </c>
      <c r="E231" s="71">
        <v>4.1000000000000003E-3</v>
      </c>
      <c r="F231" s="71">
        <v>4.4000000000000003E-3</v>
      </c>
      <c r="G231" s="71">
        <v>5.0000000000000001E-4</v>
      </c>
      <c r="H231" s="71">
        <v>3.7000000000000002E-3</v>
      </c>
      <c r="I231" s="71">
        <v>5.0000000000000001E-4</v>
      </c>
      <c r="J231" s="71">
        <v>4.8999999999999998E-3</v>
      </c>
      <c r="K231" s="71">
        <v>5.5999999999999999E-3</v>
      </c>
      <c r="L231" s="71">
        <v>1.1000000000000001E-3</v>
      </c>
      <c r="M231" s="71">
        <v>6.6E-3</v>
      </c>
      <c r="N231" s="71">
        <v>5.4999999999999997E-3</v>
      </c>
      <c r="O231" s="71">
        <v>5.5999999999999999E-3</v>
      </c>
      <c r="P231" s="71">
        <v>5.8999999999999999E-3</v>
      </c>
      <c r="Q231" s="71">
        <v>5.4000000000000003E-3</v>
      </c>
      <c r="R231" s="71">
        <v>5.4000000000000003E-3</v>
      </c>
    </row>
    <row r="232" spans="1:18">
      <c r="A232" s="70"/>
      <c r="B232" s="69" t="s">
        <v>293</v>
      </c>
      <c r="C232" s="68">
        <v>203.04399940000002</v>
      </c>
      <c r="D232" s="68">
        <v>583.80724399999997</v>
      </c>
      <c r="E232" s="68">
        <v>10765.2</v>
      </c>
      <c r="F232" s="68">
        <v>2059.98</v>
      </c>
      <c r="G232" s="68">
        <v>5374.25</v>
      </c>
      <c r="H232" s="68">
        <v>9472.42</v>
      </c>
      <c r="I232" s="68">
        <v>5223.83</v>
      </c>
      <c r="J232" s="68">
        <v>72.879473599999997</v>
      </c>
      <c r="K232" s="68">
        <v>1464.01</v>
      </c>
      <c r="L232" s="68">
        <v>3050.32</v>
      </c>
      <c r="M232" s="68">
        <v>485.33561950000001</v>
      </c>
      <c r="N232" s="68">
        <v>1425.73</v>
      </c>
      <c r="O232" s="68">
        <v>482.16690700000004</v>
      </c>
      <c r="P232" s="68">
        <v>19383.7</v>
      </c>
      <c r="Q232" s="68">
        <v>464.37930990000001</v>
      </c>
      <c r="R232" s="68">
        <v>300.71987670000004</v>
      </c>
    </row>
    <row r="233" spans="1:18">
      <c r="B233" s="17"/>
      <c r="C233" s="18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:18">
      <c r="B234" s="17"/>
      <c r="C234" s="18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:18">
      <c r="B235" s="17"/>
      <c r="C235" s="18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1:18">
      <c r="C236" s="18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1:18">
      <c r="B237" s="20"/>
      <c r="C237" s="18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>
      <c r="B238" s="17"/>
      <c r="C238" s="18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1:18">
      <c r="B239" s="17"/>
      <c r="C239" s="18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1:18">
      <c r="B240" s="17"/>
      <c r="C240" s="18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2:18">
      <c r="B241" s="17"/>
      <c r="C241" s="18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2:18">
      <c r="B242" s="17"/>
      <c r="C242" s="18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2:18">
      <c r="B243" s="17"/>
      <c r="C243" s="19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2:18">
      <c r="B244" s="17"/>
      <c r="C244" s="18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17"/>
      <c r="C246" s="18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2:18">
      <c r="B247" s="17"/>
      <c r="C247" s="18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2:18">
      <c r="B248" s="17"/>
      <c r="C248" s="18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2:18">
      <c r="B249" s="17"/>
      <c r="C249" s="18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2:18">
      <c r="B250" s="17"/>
      <c r="C250" s="18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2:18">
      <c r="B251" s="17"/>
      <c r="C251" s="18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2:18">
      <c r="B252" s="17"/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>
      <c r="B253" s="17"/>
      <c r="C253" s="18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2:18">
      <c r="B254" s="17"/>
      <c r="C254" s="18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2:18">
      <c r="B255" s="17"/>
    </row>
    <row r="256" spans="2:18">
      <c r="B256" s="17"/>
    </row>
    <row r="257" spans="2:18">
      <c r="B257" s="17"/>
      <c r="C257" s="18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2:18">
      <c r="B258" s="17"/>
      <c r="C258" s="19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2:18">
      <c r="B259" s="17"/>
      <c r="C259" s="18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2:18">
      <c r="B261" s="17"/>
      <c r="C261" s="18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17"/>
      <c r="C262" s="18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2:18">
      <c r="B263" s="17"/>
      <c r="C263" s="18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2:18">
      <c r="B264" s="17"/>
      <c r="C264" s="18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2:18">
      <c r="B265" s="17"/>
      <c r="C265" s="18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2:18">
      <c r="B266" s="17"/>
      <c r="C266" s="18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2:18">
      <c r="C267" s="18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2:18">
      <c r="B268" s="20"/>
      <c r="C268" s="18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2:18">
      <c r="B269" s="17"/>
      <c r="C269" s="18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2:18">
      <c r="B270" s="17"/>
      <c r="C270" s="18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2:18">
      <c r="B271" s="17"/>
      <c r="C271" s="18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2:18">
      <c r="B272" s="17"/>
      <c r="C272" s="18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2:18">
      <c r="B273" s="17"/>
      <c r="C273" s="18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2:18">
      <c r="B274" s="17"/>
      <c r="C274" s="19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2:18">
      <c r="B275" s="17"/>
      <c r="C275" s="18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17"/>
      <c r="C277" s="18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2:18">
      <c r="B278" s="17"/>
      <c r="C278" s="18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2:18">
      <c r="B279" s="17"/>
      <c r="C279" s="18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2:18">
      <c r="B280" s="17"/>
      <c r="C280" s="18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2:18">
      <c r="B281" s="17"/>
      <c r="C281" s="18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spans="2:18">
      <c r="B282" s="17"/>
      <c r="C282" s="18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</row>
    <row r="283" spans="2:18">
      <c r="B283" s="17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2:18">
      <c r="B284" s="17"/>
      <c r="C284" s="18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</row>
    <row r="285" spans="2:18">
      <c r="B285" s="17"/>
      <c r="C285" s="18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spans="2:18">
      <c r="B286" s="17"/>
    </row>
    <row r="287" spans="2:18">
      <c r="B287" s="17"/>
    </row>
    <row r="288" spans="2:18">
      <c r="B288" s="17"/>
      <c r="C288" s="18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</row>
    <row r="289" spans="2:18">
      <c r="B289" s="17"/>
      <c r="C289" s="19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2:18">
      <c r="B290" s="17"/>
      <c r="C290" s="18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spans="2:18">
      <c r="B292" s="17"/>
      <c r="C292" s="18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17"/>
      <c r="C293" s="18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2:18">
      <c r="B294" s="17"/>
      <c r="C294" s="18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</row>
    <row r="295" spans="2:18">
      <c r="B295" s="17"/>
      <c r="C295" s="18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spans="2:18">
      <c r="B296" s="17"/>
      <c r="C296" s="18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2:18">
      <c r="B297" s="17"/>
      <c r="C297" s="18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spans="2:18">
      <c r="C298" s="18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</row>
    <row r="299" spans="2:18">
      <c r="B299" s="20"/>
      <c r="C299" s="18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spans="2:18">
      <c r="B300" s="17"/>
      <c r="C300" s="18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2:18">
      <c r="B301" s="17"/>
      <c r="C301" s="18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2:18">
      <c r="B302" s="17"/>
      <c r="C302" s="18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</row>
    <row r="303" spans="2:18">
      <c r="B303" s="17"/>
      <c r="C303" s="18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spans="2:18">
      <c r="B304" s="17"/>
      <c r="C304" s="18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</row>
    <row r="305" spans="2:18">
      <c r="B305" s="17"/>
      <c r="C305" s="19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2:18">
      <c r="B306" s="17"/>
      <c r="C306" s="18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17"/>
      <c r="C308" s="18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</row>
    <row r="309" spans="2:18">
      <c r="B309" s="17"/>
      <c r="C309" s="18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spans="2:18">
      <c r="B310" s="17"/>
      <c r="C310" s="18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</row>
    <row r="311" spans="2:18">
      <c r="B311" s="17"/>
      <c r="C311" s="18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2:18">
      <c r="B312" s="17"/>
      <c r="C312" s="18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2:18">
      <c r="B313" s="17"/>
      <c r="C313" s="18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>
      <c r="B314" s="17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2:18">
      <c r="B315" s="17"/>
      <c r="C315" s="18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spans="2:18">
      <c r="B316" s="17"/>
      <c r="C316" s="18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</row>
    <row r="317" spans="2:18">
      <c r="B317" s="17"/>
    </row>
    <row r="318" spans="2:18">
      <c r="B318" s="17"/>
    </row>
    <row r="319" spans="2:18">
      <c r="B319" s="17"/>
      <c r="C319" s="18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spans="2:18">
      <c r="B320" s="17"/>
      <c r="C320" s="1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2:18">
      <c r="B321" s="17"/>
      <c r="C321" s="18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2:18">
      <c r="B323" s="17"/>
      <c r="C323" s="18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17"/>
      <c r="C324" s="18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2:18">
      <c r="B325" s="17"/>
      <c r="C325" s="18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2:18">
      <c r="B326" s="17"/>
      <c r="C326" s="18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2:18">
      <c r="B327" s="17"/>
      <c r="C327" s="18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spans="2:18">
      <c r="B328" s="17"/>
      <c r="C328" s="18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2:18">
      <c r="C329" s="18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spans="2:18">
      <c r="B330" s="20"/>
      <c r="C330" s="18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2:18">
      <c r="B331" s="17"/>
      <c r="C331" s="18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2:18">
      <c r="B332" s="17"/>
      <c r="C332" s="18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</row>
    <row r="333" spans="2:18">
      <c r="B333" s="17"/>
      <c r="C333" s="18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spans="2:18">
      <c r="B334" s="17"/>
      <c r="C334" s="18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</row>
    <row r="335" spans="2:18">
      <c r="B335" s="17"/>
      <c r="C335" s="18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2:18">
      <c r="B336" s="17"/>
      <c r="C336" s="1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2:18">
      <c r="B337" s="17"/>
      <c r="C337" s="18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17"/>
      <c r="C339" s="18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spans="2:18">
      <c r="B340" s="17"/>
      <c r="C340" s="18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</row>
    <row r="341" spans="2:18">
      <c r="B341" s="17"/>
      <c r="C341" s="18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spans="2:18">
      <c r="B342" s="17"/>
      <c r="C342" s="18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2:18">
      <c r="B343" s="17"/>
      <c r="C343" s="18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2:18">
      <c r="B344" s="17"/>
      <c r="C344" s="18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2:18">
      <c r="B345" s="17"/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2:18">
      <c r="B346" s="17"/>
      <c r="C346" s="18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2:18">
      <c r="B347" s="17"/>
      <c r="C347" s="18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2:18">
      <c r="B348" s="17"/>
    </row>
    <row r="349" spans="2:18">
      <c r="B349" s="17"/>
    </row>
    <row r="350" spans="2:18">
      <c r="B350" s="17"/>
      <c r="C350" s="18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2:18">
      <c r="B351" s="17"/>
      <c r="C351" s="1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2:18">
      <c r="B352" s="17"/>
      <c r="C352" s="18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2:18">
      <c r="B354" s="17"/>
      <c r="C354" s="18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17"/>
      <c r="C355" s="18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spans="2:18">
      <c r="B356" s="17"/>
      <c r="C356" s="18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</row>
    <row r="357" spans="2:18">
      <c r="B357" s="17"/>
      <c r="C357" s="18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spans="2:18">
      <c r="B358" s="17"/>
      <c r="C358" s="18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2:18">
      <c r="B359" s="17"/>
      <c r="C359" s="18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2:18">
      <c r="C360" s="18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2:18">
      <c r="B361" s="20"/>
      <c r="C361" s="18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2:18">
      <c r="B362" s="17"/>
      <c r="C362" s="18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2:18">
      <c r="B363" s="17"/>
      <c r="C363" s="18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2:18">
      <c r="B364" s="17"/>
      <c r="C364" s="18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2:18">
      <c r="B365" s="17"/>
      <c r="C365" s="18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2:18">
      <c r="B366" s="17"/>
      <c r="C366" s="18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>
      <c r="B367" s="17"/>
      <c r="C367" s="1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2:18">
      <c r="B368" s="17"/>
      <c r="C368" s="18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17"/>
      <c r="C370" s="18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2:18">
      <c r="B371" s="17"/>
      <c r="C371" s="18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2:18">
      <c r="B372" s="17"/>
      <c r="C372" s="18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>
      <c r="B373" s="17"/>
      <c r="C373" s="18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2:18">
      <c r="B374" s="17"/>
      <c r="C374" s="18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2:18">
      <c r="B375" s="17"/>
      <c r="C375" s="18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2:18">
      <c r="B376" s="17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2:18">
      <c r="B377" s="17"/>
      <c r="C377" s="18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2:18">
      <c r="B378" s="17"/>
      <c r="C378" s="18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2:18">
      <c r="B379" s="17"/>
    </row>
    <row r="380" spans="2:18">
      <c r="B380" s="17"/>
    </row>
    <row r="381" spans="2:18">
      <c r="B381" s="17"/>
      <c r="C381" s="18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2:18">
      <c r="B382" s="17"/>
      <c r="C382" s="1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2:18">
      <c r="B383" s="17"/>
      <c r="C383" s="18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</row>
    <row r="385" spans="2:18">
      <c r="B385" s="17"/>
      <c r="C385" s="18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17"/>
      <c r="C386" s="18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</row>
    <row r="387" spans="2:18">
      <c r="B387" s="17"/>
      <c r="C387" s="18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>
      <c r="B388" s="17"/>
      <c r="C388" s="18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2:18">
      <c r="B389" s="17"/>
      <c r="C389" s="18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spans="2:18">
      <c r="B390" s="17"/>
      <c r="C390" s="18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</row>
    <row r="391" spans="2:18">
      <c r="C391" s="18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spans="2:18">
      <c r="B392" s="20"/>
      <c r="C392" s="18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>
      <c r="B393" s="17"/>
      <c r="C393" s="18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2:18">
      <c r="B394" s="17"/>
      <c r="C394" s="18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2:18">
      <c r="B395" s="17"/>
      <c r="C395" s="18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2:18">
      <c r="B396" s="17"/>
      <c r="C396" s="18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2:18">
      <c r="B397" s="17"/>
      <c r="C397" s="18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2:18">
      <c r="B398" s="17"/>
      <c r="C398" s="1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2:18">
      <c r="B399" s="17"/>
      <c r="C399" s="18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17"/>
      <c r="C401" s="18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2:18">
      <c r="B402" s="17"/>
      <c r="C402" s="18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2:18">
      <c r="B403" s="17"/>
      <c r="C403" s="18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2:18">
      <c r="B404" s="17"/>
      <c r="C404" s="18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2:18">
      <c r="B405" s="17"/>
      <c r="C405" s="18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2:18">
      <c r="B406" s="17"/>
      <c r="C406" s="18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2:18">
      <c r="B407" s="17"/>
      <c r="C407" s="21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2:18">
      <c r="B408" s="17"/>
      <c r="C408" s="18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2:18">
      <c r="B409" s="17"/>
      <c r="C409" s="18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2:18">
      <c r="B410" s="17"/>
    </row>
    <row r="411" spans="2:18">
      <c r="B411" s="17"/>
    </row>
    <row r="412" spans="2:18">
      <c r="B412" s="17"/>
      <c r="C412" s="18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>
      <c r="B413" s="17"/>
      <c r="C413" s="1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2:18">
      <c r="B414" s="17"/>
      <c r="C414" s="18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2:18">
      <c r="B416" s="17"/>
      <c r="C416" s="18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17"/>
      <c r="C417" s="18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2:18">
      <c r="B418" s="17"/>
      <c r="C418" s="18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2:18">
      <c r="B419" s="17"/>
      <c r="C419" s="18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2:18">
      <c r="B420" s="17"/>
      <c r="C420" s="18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2:18">
      <c r="B421" s="17"/>
      <c r="C421" s="18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2:18">
      <c r="C422" s="18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2:18">
      <c r="B423" s="20"/>
      <c r="C423" s="18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2:18">
      <c r="B424" s="17"/>
      <c r="C424" s="18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2:18">
      <c r="B425" s="17"/>
      <c r="C425" s="18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2:18">
      <c r="B426" s="17"/>
      <c r="C426" s="18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2:18">
      <c r="B427" s="17"/>
      <c r="C427" s="18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2:18">
      <c r="B428" s="17"/>
      <c r="C428" s="18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2:18">
      <c r="B429" s="17"/>
      <c r="C429" s="1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2:18">
      <c r="B430" s="17"/>
      <c r="C430" s="18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2:18">
      <c r="B432" s="17"/>
      <c r="C432" s="18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</row>
    <row r="433" spans="2:18">
      <c r="B433" s="17"/>
      <c r="C433" s="18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2:18">
      <c r="B434" s="17"/>
      <c r="C434" s="18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</row>
    <row r="435" spans="2:18">
      <c r="B435" s="17"/>
      <c r="C435" s="18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2:18">
      <c r="B436" s="17"/>
      <c r="C436" s="18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2:18">
      <c r="B437" s="17"/>
      <c r="C437" s="18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2:18">
      <c r="B438" s="17"/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2:18">
      <c r="B439" s="17"/>
      <c r="C439" s="18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2:18">
      <c r="B440" s="17"/>
      <c r="C440" s="18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2:18">
      <c r="B441" s="17"/>
    </row>
    <row r="442" spans="2:18">
      <c r="B442" s="17"/>
    </row>
    <row r="443" spans="2:18">
      <c r="B443" s="17"/>
      <c r="C443" s="18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2:18">
      <c r="B444" s="17"/>
      <c r="C444" s="1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2:18">
      <c r="B445" s="17"/>
      <c r="C445" s="18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>
      <c r="B447" s="17"/>
      <c r="C447" s="18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2:18">
      <c r="B448" s="17"/>
      <c r="C448" s="18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>
      <c r="B449" s="17"/>
      <c r="C449" s="18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2:18">
      <c r="B450" s="17"/>
      <c r="C450" s="18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2:18">
      <c r="B451" s="17"/>
      <c r="C451" s="18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spans="2:18">
      <c r="B452" s="17"/>
      <c r="C452" s="18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2:18">
      <c r="C453" s="18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2:18">
      <c r="B454" s="20"/>
      <c r="C454" s="18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2:18">
      <c r="B455" s="17"/>
      <c r="C455" s="18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2:18">
      <c r="B456" s="17"/>
      <c r="C456" s="18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2:18">
      <c r="B457" s="17"/>
      <c r="C457" s="18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>
      <c r="B458" s="17"/>
      <c r="C458" s="18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2:18">
      <c r="B459" s="17"/>
      <c r="C459" s="18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2:18">
      <c r="B460" s="17"/>
      <c r="C460" s="1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2:18">
      <c r="B461" s="17"/>
      <c r="C461" s="18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2:18">
      <c r="B463" s="17"/>
      <c r="C463" s="18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2:18">
      <c r="B464" s="17"/>
      <c r="C464" s="18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2:18">
      <c r="B465" s="17"/>
      <c r="C465" s="18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2:18">
      <c r="B466" s="17"/>
      <c r="C466" s="18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2:18">
      <c r="B467" s="17"/>
      <c r="C467" s="18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2:18">
      <c r="B468" s="17"/>
      <c r="C468" s="18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2:18">
      <c r="B469" s="17"/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2:18">
      <c r="B470" s="17"/>
      <c r="C470" s="18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2:18">
      <c r="B471" s="17"/>
      <c r="C471" s="18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2:18">
      <c r="B472" s="17"/>
    </row>
    <row r="473" spans="2:18">
      <c r="B473" s="17"/>
    </row>
    <row r="474" spans="2:18">
      <c r="B474" s="17"/>
      <c r="C474" s="18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</row>
    <row r="475" spans="2:18">
      <c r="B475" s="17"/>
      <c r="C475" s="1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2:18">
      <c r="B476" s="17"/>
      <c r="C476" s="18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spans="2:18">
      <c r="B478" s="17"/>
      <c r="C478" s="18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</row>
    <row r="479" spans="2:18">
      <c r="B479" s="17"/>
      <c r="C479" s="18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2:18">
      <c r="B480" s="17"/>
      <c r="C480" s="18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2:18">
      <c r="B481" s="17"/>
      <c r="C481" s="18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spans="2:18">
      <c r="B482" s="17"/>
      <c r="C482" s="18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</row>
    <row r="483" spans="2:18">
      <c r="B483" s="17"/>
      <c r="C483" s="18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2:18">
      <c r="C484" s="18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2:18">
      <c r="B485" s="20"/>
      <c r="C485" s="18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2:18">
      <c r="B486" s="17"/>
      <c r="C486" s="18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</row>
    <row r="487" spans="2:18">
      <c r="B487" s="17"/>
      <c r="C487" s="18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2:18">
      <c r="B488" s="17"/>
      <c r="C488" s="18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2:18">
      <c r="B489" s="17"/>
      <c r="C489" s="18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2:18">
      <c r="B490" s="17"/>
      <c r="C490" s="18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2:18">
      <c r="B491" s="17"/>
      <c r="C491" s="1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2:18">
      <c r="B492" s="17"/>
      <c r="C492" s="18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2:18">
      <c r="B494" s="17"/>
      <c r="C494" s="18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2:18">
      <c r="B495" s="17"/>
      <c r="C495" s="18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2:18">
      <c r="B496" s="17"/>
      <c r="C496" s="18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2:18">
      <c r="B497" s="17"/>
      <c r="C497" s="18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2:18">
      <c r="B498" s="17"/>
      <c r="C498" s="18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2:18">
      <c r="B499" s="17"/>
      <c r="C499" s="18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2:18">
      <c r="B500" s="17"/>
      <c r="C500" s="21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2:18">
      <c r="B501" s="17"/>
      <c r="C501" s="18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spans="2:18">
      <c r="B502" s="17"/>
      <c r="C502" s="18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</row>
    <row r="503" spans="2:18">
      <c r="B503" s="17"/>
    </row>
    <row r="504" spans="2:18">
      <c r="B504" s="17"/>
    </row>
    <row r="505" spans="2:18">
      <c r="B505" s="17"/>
      <c r="C505" s="18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spans="2:18">
      <c r="B506" s="17"/>
      <c r="C506" s="1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2:18">
      <c r="B507" s="17"/>
      <c r="C507" s="18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</row>
    <row r="509" spans="2:18">
      <c r="B509" s="17"/>
      <c r="C509" s="18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spans="2:18">
      <c r="B510" s="17"/>
      <c r="C510" s="18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</row>
    <row r="511" spans="2:18">
      <c r="B511" s="17"/>
      <c r="C511" s="18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2:18">
      <c r="B512" s="17"/>
      <c r="C512" s="18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>
      <c r="B513" s="17"/>
      <c r="C513" s="18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spans="2:18">
      <c r="B514" s="17"/>
      <c r="C514" s="18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>
      <c r="C515" s="18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>
      <c r="B516" s="20"/>
      <c r="C516" s="18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</row>
    <row r="517" spans="2:18">
      <c r="B517" s="17"/>
      <c r="C517" s="18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>
      <c r="B518" s="17"/>
      <c r="C518" s="18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</row>
    <row r="519" spans="2:18">
      <c r="B519" s="17"/>
      <c r="C519" s="18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spans="2:18">
      <c r="B520" s="17"/>
      <c r="C520" s="18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</row>
    <row r="521" spans="2:18">
      <c r="B521" s="17"/>
      <c r="C521" s="18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spans="2:18">
      <c r="B522" s="17"/>
      <c r="C522" s="1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2:18">
      <c r="B523" s="17"/>
      <c r="C523" s="18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2:18">
      <c r="B525" s="17"/>
      <c r="C525" s="18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2:18">
      <c r="B526" s="17"/>
      <c r="C526" s="18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</row>
    <row r="527" spans="2:18">
      <c r="B527" s="17"/>
      <c r="C527" s="18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spans="2:18">
      <c r="B528" s="17"/>
      <c r="C528" s="18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</row>
    <row r="529" spans="2:18">
      <c r="B529" s="17"/>
      <c r="C529" s="18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spans="2:18">
      <c r="B530" s="17"/>
      <c r="C530" s="18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</row>
    <row r="531" spans="2:18">
      <c r="B531" s="17"/>
      <c r="C531" s="21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2:18">
      <c r="B532" s="17"/>
      <c r="C532" s="18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</row>
    <row r="533" spans="2:18">
      <c r="B533" s="17"/>
      <c r="C533" s="18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spans="2:18">
      <c r="B534" s="17"/>
    </row>
    <row r="535" spans="2:18">
      <c r="B535" s="17"/>
    </row>
    <row r="536" spans="2:18">
      <c r="B536" s="17"/>
      <c r="C536" s="18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</row>
    <row r="537" spans="2:18">
      <c r="B537" s="17"/>
      <c r="C537" s="1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2:18">
      <c r="B538" s="17"/>
      <c r="C538" s="18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spans="2:18">
      <c r="B540" s="17"/>
      <c r="C540" s="18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2:18">
      <c r="B541" s="17"/>
      <c r="C541" s="18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2:18">
      <c r="B542" s="17"/>
      <c r="C542" s="18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2:18">
      <c r="B543" s="17"/>
      <c r="C543" s="18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spans="2:18">
      <c r="B544" s="17"/>
      <c r="C544" s="18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</row>
    <row r="545" spans="2:18">
      <c r="B545" s="17"/>
      <c r="C545" s="18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>
      <c r="C546" s="18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2:18">
      <c r="B547" s="20"/>
      <c r="C547" s="18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2:18">
      <c r="B548" s="17"/>
      <c r="C548" s="18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</row>
    <row r="549" spans="2:18">
      <c r="B549" s="17"/>
      <c r="C549" s="18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>
      <c r="B550" s="17"/>
      <c r="C550" s="18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</row>
    <row r="551" spans="2:18">
      <c r="B551" s="17"/>
      <c r="C551" s="18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2:18">
      <c r="B552" s="17"/>
      <c r="C552" s="18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2:18">
      <c r="B553" s="17"/>
      <c r="C553" s="1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2:18">
      <c r="B554" s="17"/>
      <c r="C554" s="18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spans="2:18">
      <c r="B556" s="17"/>
      <c r="C556" s="18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2:18">
      <c r="B557" s="17"/>
      <c r="C557" s="18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2:18">
      <c r="B558" s="17"/>
      <c r="C558" s="18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</row>
    <row r="559" spans="2:18">
      <c r="B559" s="17"/>
      <c r="C559" s="18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2:18">
      <c r="B560" s="17"/>
      <c r="C560" s="18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>
      <c r="B561" s="17"/>
      <c r="C561" s="18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2:18">
      <c r="B562" s="17"/>
      <c r="C562" s="21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2:18">
      <c r="B563" s="17"/>
      <c r="C563" s="18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2:18">
      <c r="B564" s="17"/>
      <c r="C564" s="18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2:18">
      <c r="B565" s="17"/>
    </row>
    <row r="566" spans="2:18">
      <c r="B566" s="17"/>
    </row>
    <row r="567" spans="2:18">
      <c r="B567" s="17"/>
      <c r="C567" s="18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2:18">
      <c r="B568" s="17"/>
      <c r="C568" s="1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2:18">
      <c r="B569" s="17"/>
      <c r="C569" s="18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2:18">
      <c r="B571" s="17"/>
      <c r="C571" s="18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2:18">
      <c r="B572" s="17"/>
      <c r="C572" s="18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3" spans="2:18">
      <c r="B573" s="17"/>
      <c r="C573" s="18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spans="2:18">
      <c r="B574" s="17"/>
      <c r="C574" s="18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</row>
    <row r="575" spans="2:18">
      <c r="B575" s="17"/>
      <c r="C575" s="18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spans="2:18">
      <c r="B576" s="17"/>
      <c r="C576" s="18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2:18">
      <c r="C577" s="18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2:18">
      <c r="B578" s="20"/>
      <c r="C578" s="18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>
      <c r="B579" s="17"/>
      <c r="C579" s="18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spans="2:18">
      <c r="B580" s="17"/>
      <c r="C580" s="18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</row>
    <row r="581" spans="2:18">
      <c r="B581" s="17"/>
      <c r="C581" s="18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>
      <c r="B582" s="17"/>
      <c r="C582" s="18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2:18">
      <c r="B583" s="17"/>
      <c r="C583" s="18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2:18">
      <c r="B584" s="17"/>
      <c r="C584" s="1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2:18">
      <c r="B585" s="17"/>
      <c r="C585" s="18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</row>
    <row r="587" spans="2:18">
      <c r="B587" s="17"/>
      <c r="C587" s="18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spans="2:18">
      <c r="B588" s="17"/>
      <c r="C588" s="18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2:18">
      <c r="B589" s="17"/>
      <c r="C589" s="18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2:18">
      <c r="B590" s="17"/>
      <c r="C590" s="18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</row>
    <row r="591" spans="2:18">
      <c r="B591" s="17"/>
      <c r="C591" s="18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>
      <c r="B592" s="17"/>
      <c r="C592" s="18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</row>
    <row r="593" spans="2:18">
      <c r="B593" s="17"/>
      <c r="C593" s="2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2:18">
      <c r="B594" s="17"/>
      <c r="C594" s="18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</row>
    <row r="595" spans="2:18">
      <c r="B595" s="17"/>
      <c r="C595" s="18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spans="2:18">
      <c r="B596" s="17"/>
    </row>
    <row r="597" spans="2:18">
      <c r="B597" s="17"/>
    </row>
    <row r="598" spans="2:18">
      <c r="B598" s="17"/>
      <c r="C598" s="18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</row>
    <row r="599" spans="2:18">
      <c r="B599" s="17"/>
      <c r="C599" s="1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2:18">
      <c r="B600" s="17"/>
      <c r="C600" s="18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2:18">
      <c r="B602" s="17"/>
      <c r="C602" s="18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</row>
    <row r="603" spans="2:18">
      <c r="B603" s="17"/>
      <c r="C603" s="18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spans="2:18">
      <c r="B604" s="17"/>
      <c r="C604" s="18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2:18">
      <c r="B605" s="17"/>
      <c r="C605" s="18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2:18">
      <c r="B606" s="17"/>
      <c r="C606" s="18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</row>
    <row r="607" spans="2:18">
      <c r="B607" s="17"/>
      <c r="C607" s="18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spans="2:18">
      <c r="C608" s="18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</row>
    <row r="609" spans="2:18">
      <c r="B609" s="20"/>
      <c r="C609" s="18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spans="2:18">
      <c r="B610" s="17"/>
      <c r="C610" s="18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</row>
    <row r="611" spans="2:18">
      <c r="B611" s="17"/>
      <c r="C611" s="18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2:18">
      <c r="B612" s="17"/>
      <c r="C612" s="18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2:18">
      <c r="B613" s="17"/>
      <c r="C613" s="18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spans="2:18">
      <c r="B614" s="17"/>
      <c r="C614" s="18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15" spans="2:18">
      <c r="B615" s="17"/>
      <c r="C615" s="1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2:18">
      <c r="B616" s="17"/>
      <c r="C616" s="18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2:18">
      <c r="B618" s="17"/>
      <c r="C618" s="18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</row>
    <row r="619" spans="2:18">
      <c r="B619" s="17"/>
      <c r="C619" s="18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spans="2:18">
      <c r="B620" s="17"/>
      <c r="C620" s="18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</row>
    <row r="621" spans="2:18">
      <c r="B621" s="17"/>
      <c r="C621" s="18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spans="2:18">
      <c r="B622" s="17"/>
      <c r="C622" s="18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</row>
    <row r="623" spans="2:18">
      <c r="B623" s="17"/>
      <c r="C623" s="18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spans="2:18">
      <c r="B624" s="17"/>
      <c r="C624" s="21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2:18">
      <c r="B625" s="17"/>
      <c r="C625" s="18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spans="2:18">
      <c r="B626" s="17"/>
      <c r="C626" s="18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</row>
    <row r="627" spans="2:18">
      <c r="B627" s="17"/>
    </row>
    <row r="628" spans="2:18">
      <c r="B628" s="17"/>
    </row>
    <row r="629" spans="2:18">
      <c r="B629" s="17"/>
      <c r="C629" s="18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spans="2:18">
      <c r="B630" s="17"/>
      <c r="C630" s="1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2:18">
      <c r="B631" s="17"/>
      <c r="C631" s="18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>
      <c r="B633" s="17"/>
      <c r="C633" s="18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spans="2:18">
      <c r="B634" s="17"/>
      <c r="C634" s="18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</row>
    <row r="635" spans="2:18">
      <c r="B635" s="17"/>
      <c r="C635" s="18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spans="2:18">
      <c r="B636" s="17"/>
      <c r="C636" s="18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</row>
    <row r="637" spans="2:18">
      <c r="B637" s="17"/>
      <c r="C637" s="18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spans="2:18">
      <c r="B638" s="17"/>
      <c r="C638" s="18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</row>
    <row r="639" spans="2:18">
      <c r="C639" s="18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spans="2:18">
      <c r="C640" s="18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</row>
    <row r="641" spans="3:18">
      <c r="C641" s="18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spans="3:18">
      <c r="C642" s="18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</row>
    <row r="643" spans="3:18">
      <c r="C643" s="18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spans="3:18">
      <c r="C644" s="18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3:18">
      <c r="C645" s="18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3:18">
      <c r="C646" s="1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3:18">
      <c r="C647" s="18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</row>
    <row r="649" spans="3:18">
      <c r="C649" s="18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spans="3:18">
      <c r="C650" s="18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</row>
    <row r="651" spans="3:18">
      <c r="C651" s="18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3:18">
      <c r="C652" s="18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3:18">
      <c r="C653" s="18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3:18">
      <c r="C654" s="18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</row>
    <row r="655" spans="3:18">
      <c r="C655" s="21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3:18">
      <c r="C656" s="18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</row>
    <row r="657" spans="3:18">
      <c r="C657" s="18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R279"/>
  <sheetViews>
    <sheetView workbookViewId="0">
      <selection activeCell="N19" sqref="N19"/>
    </sheetView>
  </sheetViews>
  <sheetFormatPr defaultRowHeight="10.5"/>
  <sheetData>
    <row r="2" spans="1:16" ht="15.75">
      <c r="A2" s="96" t="s">
        <v>306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64"/>
      <c r="N2" s="64"/>
      <c r="O2" s="64"/>
      <c r="P2" s="64"/>
    </row>
    <row r="279" spans="3:18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F182"/>
  <sheetViews>
    <sheetView workbookViewId="0">
      <pane ySplit="1" topLeftCell="A22" activePane="bottomLeft" state="frozen"/>
      <selection pane="bottomLeft" activeCell="I63" sqref="I63"/>
    </sheetView>
  </sheetViews>
  <sheetFormatPr defaultColWidth="10.6640625" defaultRowHeight="11.25"/>
  <cols>
    <col min="1" max="1" width="30.6640625" style="67" customWidth="1"/>
    <col min="2" max="2" width="13.5" style="67" customWidth="1"/>
    <col min="3" max="3" width="14.33203125" style="67" customWidth="1"/>
    <col min="4" max="4" width="20.83203125" style="67" customWidth="1"/>
    <col min="5" max="28" width="5" style="67" customWidth="1"/>
    <col min="29" max="16384" width="10.6640625" style="67"/>
  </cols>
  <sheetData>
    <row r="1" spans="1:31" s="65" customFormat="1" ht="25.5">
      <c r="A1" s="65" t="s">
        <v>66</v>
      </c>
      <c r="B1" s="65" t="s">
        <v>110</v>
      </c>
      <c r="C1" s="65" t="s">
        <v>111</v>
      </c>
      <c r="D1" s="65" t="s">
        <v>112</v>
      </c>
      <c r="E1" s="65">
        <v>1</v>
      </c>
      <c r="F1" s="65">
        <v>2</v>
      </c>
      <c r="G1" s="65">
        <v>3</v>
      </c>
      <c r="H1" s="65">
        <v>4</v>
      </c>
      <c r="I1" s="65">
        <v>5</v>
      </c>
      <c r="J1" s="65">
        <v>6</v>
      </c>
      <c r="K1" s="65">
        <v>7</v>
      </c>
      <c r="L1" s="65">
        <v>8</v>
      </c>
      <c r="M1" s="65">
        <v>9</v>
      </c>
      <c r="N1" s="65">
        <v>10</v>
      </c>
      <c r="O1" s="65">
        <v>11</v>
      </c>
      <c r="P1" s="65">
        <v>12</v>
      </c>
      <c r="Q1" s="65">
        <v>13</v>
      </c>
      <c r="R1" s="65">
        <v>14</v>
      </c>
      <c r="S1" s="65">
        <v>15</v>
      </c>
      <c r="T1" s="65">
        <v>16</v>
      </c>
      <c r="U1" s="65">
        <v>17</v>
      </c>
      <c r="V1" s="65">
        <v>18</v>
      </c>
      <c r="W1" s="65">
        <v>19</v>
      </c>
      <c r="X1" s="65">
        <v>20</v>
      </c>
      <c r="Y1" s="65">
        <v>21</v>
      </c>
      <c r="Z1" s="65">
        <v>22</v>
      </c>
      <c r="AA1" s="65">
        <v>23</v>
      </c>
      <c r="AB1" s="65">
        <v>24</v>
      </c>
      <c r="AC1" s="66" t="s">
        <v>251</v>
      </c>
      <c r="AD1" s="66" t="s">
        <v>252</v>
      </c>
      <c r="AE1" s="66" t="s">
        <v>253</v>
      </c>
    </row>
    <row r="2" spans="1:31" s="84" customFormat="1" ht="12.75">
      <c r="A2" s="93" t="s">
        <v>117</v>
      </c>
      <c r="B2" s="93" t="s">
        <v>118</v>
      </c>
      <c r="C2" s="93" t="s">
        <v>114</v>
      </c>
      <c r="D2" s="93" t="s">
        <v>115</v>
      </c>
      <c r="E2" s="93">
        <v>1</v>
      </c>
      <c r="F2" s="93">
        <v>1</v>
      </c>
      <c r="G2" s="93">
        <v>1</v>
      </c>
      <c r="H2" s="93">
        <v>1</v>
      </c>
      <c r="I2" s="93">
        <v>1</v>
      </c>
      <c r="J2" s="93">
        <v>1</v>
      </c>
      <c r="K2" s="93">
        <v>1</v>
      </c>
      <c r="L2" s="93">
        <v>1</v>
      </c>
      <c r="M2" s="93">
        <v>1</v>
      </c>
      <c r="N2" s="93">
        <v>1</v>
      </c>
      <c r="O2" s="93">
        <v>1</v>
      </c>
      <c r="P2" s="93">
        <v>1</v>
      </c>
      <c r="Q2" s="93">
        <v>1</v>
      </c>
      <c r="R2" s="93">
        <v>1</v>
      </c>
      <c r="S2" s="93">
        <v>1</v>
      </c>
      <c r="T2" s="93">
        <v>1</v>
      </c>
      <c r="U2" s="93">
        <v>1</v>
      </c>
      <c r="V2" s="93">
        <v>1</v>
      </c>
      <c r="W2" s="93">
        <v>1</v>
      </c>
      <c r="X2" s="93">
        <v>1</v>
      </c>
      <c r="Y2" s="93">
        <v>1</v>
      </c>
      <c r="Z2" s="93">
        <v>1</v>
      </c>
      <c r="AA2" s="93">
        <v>1</v>
      </c>
      <c r="AB2" s="93">
        <v>1</v>
      </c>
      <c r="AC2" s="93">
        <v>24</v>
      </c>
      <c r="AD2" s="93">
        <v>168</v>
      </c>
      <c r="AE2" s="93">
        <v>8760</v>
      </c>
    </row>
    <row r="3" spans="1:31" s="84" customFormat="1" ht="12.75">
      <c r="A3" s="93" t="s">
        <v>133</v>
      </c>
      <c r="B3" s="93" t="s">
        <v>121</v>
      </c>
      <c r="C3" s="93" t="s">
        <v>114</v>
      </c>
      <c r="D3" s="93" t="s">
        <v>115</v>
      </c>
      <c r="E3" s="93">
        <v>120</v>
      </c>
      <c r="F3" s="93">
        <v>120</v>
      </c>
      <c r="G3" s="93">
        <v>120</v>
      </c>
      <c r="H3" s="93">
        <v>120</v>
      </c>
      <c r="I3" s="93">
        <v>120</v>
      </c>
      <c r="J3" s="93">
        <v>120</v>
      </c>
      <c r="K3" s="93">
        <v>120</v>
      </c>
      <c r="L3" s="93">
        <v>120</v>
      </c>
      <c r="M3" s="93">
        <v>120</v>
      </c>
      <c r="N3" s="93">
        <v>120</v>
      </c>
      <c r="O3" s="93">
        <v>120</v>
      </c>
      <c r="P3" s="93">
        <v>120</v>
      </c>
      <c r="Q3" s="93">
        <v>120</v>
      </c>
      <c r="R3" s="93">
        <v>120</v>
      </c>
      <c r="S3" s="93">
        <v>120</v>
      </c>
      <c r="T3" s="93">
        <v>120</v>
      </c>
      <c r="U3" s="93">
        <v>120</v>
      </c>
      <c r="V3" s="93">
        <v>120</v>
      </c>
      <c r="W3" s="93">
        <v>120</v>
      </c>
      <c r="X3" s="93">
        <v>120</v>
      </c>
      <c r="Y3" s="93">
        <v>120</v>
      </c>
      <c r="Z3" s="93">
        <v>120</v>
      </c>
      <c r="AA3" s="93">
        <v>120</v>
      </c>
      <c r="AB3" s="93">
        <v>120</v>
      </c>
      <c r="AC3" s="93">
        <v>2880</v>
      </c>
      <c r="AD3" s="93">
        <v>20160</v>
      </c>
      <c r="AE3" s="93">
        <v>1051200</v>
      </c>
    </row>
    <row r="4" spans="1:31" s="84" customFormat="1" ht="12.75">
      <c r="A4" s="93" t="s">
        <v>120</v>
      </c>
      <c r="B4" s="93" t="s">
        <v>121</v>
      </c>
      <c r="C4" s="93" t="s">
        <v>114</v>
      </c>
      <c r="D4" s="93" t="s">
        <v>115</v>
      </c>
      <c r="E4" s="93">
        <v>0.2</v>
      </c>
      <c r="F4" s="93">
        <v>0.2</v>
      </c>
      <c r="G4" s="93">
        <v>0.2</v>
      </c>
      <c r="H4" s="93">
        <v>0.2</v>
      </c>
      <c r="I4" s="93">
        <v>0.2</v>
      </c>
      <c r="J4" s="93">
        <v>0.2</v>
      </c>
      <c r="K4" s="93">
        <v>0.2</v>
      </c>
      <c r="L4" s="93">
        <v>0.2</v>
      </c>
      <c r="M4" s="93">
        <v>0.2</v>
      </c>
      <c r="N4" s="93">
        <v>0.2</v>
      </c>
      <c r="O4" s="93">
        <v>0.2</v>
      </c>
      <c r="P4" s="93">
        <v>0.2</v>
      </c>
      <c r="Q4" s="93">
        <v>0.2</v>
      </c>
      <c r="R4" s="93">
        <v>0.2</v>
      </c>
      <c r="S4" s="93">
        <v>0.2</v>
      </c>
      <c r="T4" s="93">
        <v>0.2</v>
      </c>
      <c r="U4" s="93">
        <v>0.2</v>
      </c>
      <c r="V4" s="93">
        <v>0.2</v>
      </c>
      <c r="W4" s="93">
        <v>0.2</v>
      </c>
      <c r="X4" s="93">
        <v>0.2</v>
      </c>
      <c r="Y4" s="93">
        <v>0.2</v>
      </c>
      <c r="Z4" s="93">
        <v>0.2</v>
      </c>
      <c r="AA4" s="93">
        <v>0.2</v>
      </c>
      <c r="AB4" s="93">
        <v>0.2</v>
      </c>
      <c r="AC4" s="93">
        <v>4.8</v>
      </c>
      <c r="AD4" s="93">
        <v>33.6</v>
      </c>
      <c r="AE4" s="93">
        <v>1752</v>
      </c>
    </row>
    <row r="5" spans="1:31" s="84" customFormat="1" ht="12.75">
      <c r="A5" s="93" t="s">
        <v>89</v>
      </c>
      <c r="B5" s="93" t="s">
        <v>113</v>
      </c>
      <c r="C5" s="93" t="s">
        <v>114</v>
      </c>
      <c r="D5" s="93" t="s">
        <v>254</v>
      </c>
      <c r="E5" s="93">
        <v>0.1</v>
      </c>
      <c r="F5" s="93">
        <v>0.1</v>
      </c>
      <c r="G5" s="93">
        <v>0.1</v>
      </c>
      <c r="H5" s="93">
        <v>0.1</v>
      </c>
      <c r="I5" s="93">
        <v>0.1</v>
      </c>
      <c r="J5" s="93">
        <v>0.1</v>
      </c>
      <c r="K5" s="93">
        <v>0.25</v>
      </c>
      <c r="L5" s="93">
        <v>0.35</v>
      </c>
      <c r="M5" s="93">
        <v>0.35</v>
      </c>
      <c r="N5" s="93">
        <v>0.25</v>
      </c>
      <c r="O5" s="93">
        <v>0.35</v>
      </c>
      <c r="P5" s="93">
        <v>0.35</v>
      </c>
      <c r="Q5" s="93">
        <v>0.35</v>
      </c>
      <c r="R5" s="93">
        <v>0.25</v>
      </c>
      <c r="S5" s="93">
        <v>0.25</v>
      </c>
      <c r="T5" s="93">
        <v>0.25</v>
      </c>
      <c r="U5" s="93">
        <v>0.35</v>
      </c>
      <c r="V5" s="93">
        <v>0.35</v>
      </c>
      <c r="W5" s="93">
        <v>0.35</v>
      </c>
      <c r="X5" s="93">
        <v>0.25</v>
      </c>
      <c r="Y5" s="93">
        <v>0.25</v>
      </c>
      <c r="Z5" s="93">
        <v>0.25</v>
      </c>
      <c r="AA5" s="93">
        <v>0.25</v>
      </c>
      <c r="AB5" s="93">
        <v>0.25</v>
      </c>
      <c r="AC5" s="93">
        <v>5.9</v>
      </c>
      <c r="AD5" s="93">
        <v>23.6</v>
      </c>
      <c r="AE5" s="93">
        <v>1230.57</v>
      </c>
    </row>
    <row r="6" spans="1:31" s="84" customFormat="1" ht="12.75">
      <c r="A6" s="93"/>
      <c r="B6" s="93"/>
      <c r="C6" s="93"/>
      <c r="D6" s="93" t="s">
        <v>137</v>
      </c>
      <c r="E6" s="93">
        <v>0.1</v>
      </c>
      <c r="F6" s="93">
        <v>0.1</v>
      </c>
      <c r="G6" s="93">
        <v>0.1</v>
      </c>
      <c r="H6" s="93">
        <v>0.1</v>
      </c>
      <c r="I6" s="93">
        <v>0.1</v>
      </c>
      <c r="J6" s="93">
        <v>0.1</v>
      </c>
      <c r="K6" s="93">
        <v>0.25</v>
      </c>
      <c r="L6" s="93">
        <v>0.35</v>
      </c>
      <c r="M6" s="93">
        <v>0.35</v>
      </c>
      <c r="N6" s="93">
        <v>0.25</v>
      </c>
      <c r="O6" s="93">
        <v>0.35</v>
      </c>
      <c r="P6" s="93">
        <v>0.35</v>
      </c>
      <c r="Q6" s="93">
        <v>0.35</v>
      </c>
      <c r="R6" s="93">
        <v>0.25</v>
      </c>
      <c r="S6" s="93">
        <v>0.25</v>
      </c>
      <c r="T6" s="93">
        <v>0.25</v>
      </c>
      <c r="U6" s="93">
        <v>0.35</v>
      </c>
      <c r="V6" s="93">
        <v>0.35</v>
      </c>
      <c r="W6" s="93">
        <v>0.35</v>
      </c>
      <c r="X6" s="93">
        <v>0.25</v>
      </c>
      <c r="Y6" s="93">
        <v>0.25</v>
      </c>
      <c r="Z6" s="93">
        <v>0.25</v>
      </c>
      <c r="AA6" s="93">
        <v>0.25</v>
      </c>
      <c r="AB6" s="93">
        <v>0.25</v>
      </c>
      <c r="AC6" s="93">
        <v>5.9</v>
      </c>
      <c r="AD6" s="93"/>
      <c r="AE6" s="93"/>
    </row>
    <row r="7" spans="1:31" s="84" customFormat="1" ht="12.75">
      <c r="A7" s="93"/>
      <c r="B7" s="93"/>
      <c r="C7" s="93"/>
      <c r="D7" s="93" t="s">
        <v>130</v>
      </c>
      <c r="E7" s="93">
        <v>0.35</v>
      </c>
      <c r="F7" s="93">
        <v>0.35</v>
      </c>
      <c r="G7" s="93">
        <v>0.35</v>
      </c>
      <c r="H7" s="93">
        <v>0.35</v>
      </c>
      <c r="I7" s="93">
        <v>0.35</v>
      </c>
      <c r="J7" s="93">
        <v>0.35</v>
      </c>
      <c r="K7" s="93">
        <v>0.35</v>
      </c>
      <c r="L7" s="93">
        <v>0.35</v>
      </c>
      <c r="M7" s="93">
        <v>0.35</v>
      </c>
      <c r="N7" s="93">
        <v>0.35</v>
      </c>
      <c r="O7" s="93">
        <v>0.35</v>
      </c>
      <c r="P7" s="93">
        <v>0.35</v>
      </c>
      <c r="Q7" s="93">
        <v>0.35</v>
      </c>
      <c r="R7" s="93">
        <v>0.35</v>
      </c>
      <c r="S7" s="93">
        <v>0.35</v>
      </c>
      <c r="T7" s="93">
        <v>0.35</v>
      </c>
      <c r="U7" s="93">
        <v>0.35</v>
      </c>
      <c r="V7" s="93">
        <v>0.35</v>
      </c>
      <c r="W7" s="93">
        <v>0.35</v>
      </c>
      <c r="X7" s="93">
        <v>0.35</v>
      </c>
      <c r="Y7" s="93">
        <v>0.35</v>
      </c>
      <c r="Z7" s="93">
        <v>0.35</v>
      </c>
      <c r="AA7" s="93">
        <v>0.35</v>
      </c>
      <c r="AB7" s="93">
        <v>0.35</v>
      </c>
      <c r="AC7" s="93">
        <v>8.4</v>
      </c>
      <c r="AD7" s="93"/>
      <c r="AE7" s="93"/>
    </row>
    <row r="8" spans="1:31" s="84" customFormat="1" ht="12.75">
      <c r="A8" s="93"/>
      <c r="B8" s="93"/>
      <c r="C8" s="93"/>
      <c r="D8" s="93" t="s">
        <v>138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/>
      <c r="AE8" s="93"/>
    </row>
    <row r="9" spans="1:31" s="84" customFormat="1" ht="12.75">
      <c r="A9" s="93"/>
      <c r="B9" s="93"/>
      <c r="C9" s="93"/>
      <c r="D9" s="93" t="s">
        <v>135</v>
      </c>
      <c r="E9" s="93">
        <v>0.1</v>
      </c>
      <c r="F9" s="93">
        <v>0.1</v>
      </c>
      <c r="G9" s="93">
        <v>0.1</v>
      </c>
      <c r="H9" s="93">
        <v>0.1</v>
      </c>
      <c r="I9" s="93">
        <v>0.1</v>
      </c>
      <c r="J9" s="93">
        <v>0.1</v>
      </c>
      <c r="K9" s="93">
        <v>0.25</v>
      </c>
      <c r="L9" s="93">
        <v>0.35</v>
      </c>
      <c r="M9" s="93">
        <v>0.35</v>
      </c>
      <c r="N9" s="93">
        <v>0.25</v>
      </c>
      <c r="O9" s="93">
        <v>0.35</v>
      </c>
      <c r="P9" s="93">
        <v>0.35</v>
      </c>
      <c r="Q9" s="93">
        <v>0.35</v>
      </c>
      <c r="R9" s="93">
        <v>0.25</v>
      </c>
      <c r="S9" s="93">
        <v>0.25</v>
      </c>
      <c r="T9" s="93">
        <v>0.25</v>
      </c>
      <c r="U9" s="93">
        <v>0.35</v>
      </c>
      <c r="V9" s="93">
        <v>0.35</v>
      </c>
      <c r="W9" s="93">
        <v>0.35</v>
      </c>
      <c r="X9" s="93">
        <v>0.25</v>
      </c>
      <c r="Y9" s="93">
        <v>0.25</v>
      </c>
      <c r="Z9" s="93">
        <v>0.25</v>
      </c>
      <c r="AA9" s="93">
        <v>0.25</v>
      </c>
      <c r="AB9" s="93">
        <v>0.25</v>
      </c>
      <c r="AC9" s="93">
        <v>5.9</v>
      </c>
      <c r="AD9" s="93"/>
      <c r="AE9" s="93"/>
    </row>
    <row r="10" spans="1:31" s="84" customFormat="1" ht="12.75">
      <c r="A10" s="93" t="s">
        <v>87</v>
      </c>
      <c r="B10" s="93" t="s">
        <v>113</v>
      </c>
      <c r="C10" s="93" t="s">
        <v>114</v>
      </c>
      <c r="D10" s="93" t="s">
        <v>130</v>
      </c>
      <c r="E10" s="93">
        <v>1</v>
      </c>
      <c r="F10" s="93">
        <v>1</v>
      </c>
      <c r="G10" s="93">
        <v>1</v>
      </c>
      <c r="H10" s="93">
        <v>1</v>
      </c>
      <c r="I10" s="93">
        <v>1</v>
      </c>
      <c r="J10" s="93">
        <v>1</v>
      </c>
      <c r="K10" s="93">
        <v>1</v>
      </c>
      <c r="L10" s="93">
        <v>1</v>
      </c>
      <c r="M10" s="93">
        <v>1</v>
      </c>
      <c r="N10" s="93">
        <v>1</v>
      </c>
      <c r="O10" s="93">
        <v>1</v>
      </c>
      <c r="P10" s="93">
        <v>1</v>
      </c>
      <c r="Q10" s="93">
        <v>1</v>
      </c>
      <c r="R10" s="93">
        <v>1</v>
      </c>
      <c r="S10" s="93">
        <v>1</v>
      </c>
      <c r="T10" s="93">
        <v>1</v>
      </c>
      <c r="U10" s="93">
        <v>1</v>
      </c>
      <c r="V10" s="93">
        <v>1</v>
      </c>
      <c r="W10" s="93">
        <v>1</v>
      </c>
      <c r="X10" s="93">
        <v>1</v>
      </c>
      <c r="Y10" s="93">
        <v>1</v>
      </c>
      <c r="Z10" s="93">
        <v>1</v>
      </c>
      <c r="AA10" s="93">
        <v>1</v>
      </c>
      <c r="AB10" s="93">
        <v>1</v>
      </c>
      <c r="AC10" s="93">
        <v>24</v>
      </c>
      <c r="AD10" s="93">
        <v>35.4</v>
      </c>
      <c r="AE10" s="93">
        <v>1845.86</v>
      </c>
    </row>
    <row r="11" spans="1:31" s="84" customFormat="1" ht="12.75">
      <c r="A11" s="93"/>
      <c r="B11" s="93"/>
      <c r="C11" s="93"/>
      <c r="D11" s="93" t="s">
        <v>138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/>
      <c r="AE11" s="93"/>
    </row>
    <row r="12" spans="1:31" s="84" customFormat="1" ht="12.75">
      <c r="A12" s="93"/>
      <c r="B12" s="93"/>
      <c r="C12" s="93"/>
      <c r="D12" s="93" t="s">
        <v>294</v>
      </c>
      <c r="E12" s="93">
        <v>0.45</v>
      </c>
      <c r="F12" s="93">
        <v>0.15</v>
      </c>
      <c r="G12" s="93">
        <v>0.15</v>
      </c>
      <c r="H12" s="93">
        <v>0.15</v>
      </c>
      <c r="I12" s="93">
        <v>0.15</v>
      </c>
      <c r="J12" s="93">
        <v>0.45</v>
      </c>
      <c r="K12" s="93">
        <v>0.9</v>
      </c>
      <c r="L12" s="93">
        <v>0.9</v>
      </c>
      <c r="M12" s="93">
        <v>0.9</v>
      </c>
      <c r="N12" s="93">
        <v>0.9</v>
      </c>
      <c r="O12" s="93">
        <v>0.9</v>
      </c>
      <c r="P12" s="93">
        <v>0.9</v>
      </c>
      <c r="Q12" s="93">
        <v>0.9</v>
      </c>
      <c r="R12" s="93">
        <v>0.9</v>
      </c>
      <c r="S12" s="93">
        <v>0.9</v>
      </c>
      <c r="T12" s="93">
        <v>0.9</v>
      </c>
      <c r="U12" s="93">
        <v>0.9</v>
      </c>
      <c r="V12" s="93">
        <v>0.9</v>
      </c>
      <c r="W12" s="93">
        <v>0.9</v>
      </c>
      <c r="X12" s="93">
        <v>0.9</v>
      </c>
      <c r="Y12" s="93">
        <v>0.9</v>
      </c>
      <c r="Z12" s="93">
        <v>0.9</v>
      </c>
      <c r="AA12" s="93">
        <v>0.9</v>
      </c>
      <c r="AB12" s="93">
        <v>0.9</v>
      </c>
      <c r="AC12" s="93">
        <v>17.7</v>
      </c>
      <c r="AD12" s="93"/>
      <c r="AE12" s="93"/>
    </row>
    <row r="13" spans="1:31" s="84" customFormat="1" ht="12.75">
      <c r="A13" s="93" t="s">
        <v>88</v>
      </c>
      <c r="B13" s="93" t="s">
        <v>113</v>
      </c>
      <c r="C13" s="93" t="s">
        <v>114</v>
      </c>
      <c r="D13" s="93" t="s">
        <v>131</v>
      </c>
      <c r="E13" s="93">
        <v>0.05</v>
      </c>
      <c r="F13" s="93">
        <v>0</v>
      </c>
      <c r="G13" s="93">
        <v>0</v>
      </c>
      <c r="H13" s="93">
        <v>0</v>
      </c>
      <c r="I13" s="93">
        <v>0</v>
      </c>
      <c r="J13" s="93">
        <v>0.05</v>
      </c>
      <c r="K13" s="93">
        <v>0.1</v>
      </c>
      <c r="L13" s="93">
        <v>0.4</v>
      </c>
      <c r="M13" s="93">
        <v>0.4</v>
      </c>
      <c r="N13" s="93">
        <v>0.4</v>
      </c>
      <c r="O13" s="93">
        <v>0.2</v>
      </c>
      <c r="P13" s="93">
        <v>0.5</v>
      </c>
      <c r="Q13" s="93">
        <v>0.8</v>
      </c>
      <c r="R13" s="93">
        <v>0.7</v>
      </c>
      <c r="S13" s="93">
        <v>0.4</v>
      </c>
      <c r="T13" s="93">
        <v>0.2</v>
      </c>
      <c r="U13" s="93">
        <v>0.25</v>
      </c>
      <c r="V13" s="93">
        <v>0.5</v>
      </c>
      <c r="W13" s="93">
        <v>0.8</v>
      </c>
      <c r="X13" s="93">
        <v>0.8</v>
      </c>
      <c r="Y13" s="93">
        <v>0.8</v>
      </c>
      <c r="Z13" s="93">
        <v>0.5</v>
      </c>
      <c r="AA13" s="93">
        <v>0.35</v>
      </c>
      <c r="AB13" s="93">
        <v>0.2</v>
      </c>
      <c r="AC13" s="93">
        <v>8.4</v>
      </c>
      <c r="AD13" s="93">
        <v>56.8</v>
      </c>
      <c r="AE13" s="93">
        <v>2961.71</v>
      </c>
    </row>
    <row r="14" spans="1:31" s="84" customFormat="1" ht="12.75">
      <c r="A14" s="93"/>
      <c r="B14" s="93"/>
      <c r="C14" s="93"/>
      <c r="D14" s="93" t="s">
        <v>130</v>
      </c>
      <c r="E14" s="93">
        <v>1</v>
      </c>
      <c r="F14" s="93">
        <v>1</v>
      </c>
      <c r="G14" s="93">
        <v>1</v>
      </c>
      <c r="H14" s="93">
        <v>1</v>
      </c>
      <c r="I14" s="93">
        <v>1</v>
      </c>
      <c r="J14" s="93">
        <v>1</v>
      </c>
      <c r="K14" s="93">
        <v>1</v>
      </c>
      <c r="L14" s="93">
        <v>1</v>
      </c>
      <c r="M14" s="93">
        <v>1</v>
      </c>
      <c r="N14" s="93">
        <v>1</v>
      </c>
      <c r="O14" s="93">
        <v>1</v>
      </c>
      <c r="P14" s="93">
        <v>1</v>
      </c>
      <c r="Q14" s="93">
        <v>1</v>
      </c>
      <c r="R14" s="93">
        <v>1</v>
      </c>
      <c r="S14" s="93">
        <v>1</v>
      </c>
      <c r="T14" s="93">
        <v>1</v>
      </c>
      <c r="U14" s="93">
        <v>1</v>
      </c>
      <c r="V14" s="93">
        <v>1</v>
      </c>
      <c r="W14" s="93">
        <v>1</v>
      </c>
      <c r="X14" s="93">
        <v>1</v>
      </c>
      <c r="Y14" s="93">
        <v>1</v>
      </c>
      <c r="Z14" s="93">
        <v>1</v>
      </c>
      <c r="AA14" s="93">
        <v>1</v>
      </c>
      <c r="AB14" s="93">
        <v>1</v>
      </c>
      <c r="AC14" s="93">
        <v>24</v>
      </c>
      <c r="AD14" s="93"/>
      <c r="AE14" s="93"/>
    </row>
    <row r="15" spans="1:31" s="84" customFormat="1" ht="12.75">
      <c r="A15" s="93"/>
      <c r="B15" s="93"/>
      <c r="C15" s="93"/>
      <c r="D15" s="93" t="s">
        <v>138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/>
      <c r="AE15" s="93"/>
    </row>
    <row r="16" spans="1:31" s="84" customFormat="1" ht="12.75">
      <c r="A16" s="93"/>
      <c r="B16" s="93"/>
      <c r="C16" s="93"/>
      <c r="D16" s="93" t="s">
        <v>137</v>
      </c>
      <c r="E16" s="93">
        <v>0.05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0.05</v>
      </c>
      <c r="L16" s="93">
        <v>0.5</v>
      </c>
      <c r="M16" s="93">
        <v>0.5</v>
      </c>
      <c r="N16" s="93">
        <v>0.4</v>
      </c>
      <c r="O16" s="93">
        <v>0.2</v>
      </c>
      <c r="P16" s="93">
        <v>0.45</v>
      </c>
      <c r="Q16" s="93">
        <v>0.5</v>
      </c>
      <c r="R16" s="93">
        <v>0.5</v>
      </c>
      <c r="S16" s="93">
        <v>0.35</v>
      </c>
      <c r="T16" s="93">
        <v>0.3</v>
      </c>
      <c r="U16" s="93">
        <v>0.3</v>
      </c>
      <c r="V16" s="93">
        <v>0.3</v>
      </c>
      <c r="W16" s="93">
        <v>0.7</v>
      </c>
      <c r="X16" s="93">
        <v>0.9</v>
      </c>
      <c r="Y16" s="93">
        <v>0.7</v>
      </c>
      <c r="Z16" s="93">
        <v>0.65</v>
      </c>
      <c r="AA16" s="93">
        <v>0.55000000000000004</v>
      </c>
      <c r="AB16" s="93">
        <v>0.35</v>
      </c>
      <c r="AC16" s="93">
        <v>8.25</v>
      </c>
      <c r="AD16" s="93"/>
      <c r="AE16" s="93"/>
    </row>
    <row r="17" spans="1:31" s="84" customFormat="1" ht="12.75">
      <c r="A17" s="93"/>
      <c r="B17" s="93"/>
      <c r="C17" s="93"/>
      <c r="D17" s="93" t="s">
        <v>135</v>
      </c>
      <c r="E17" s="93">
        <v>0.05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0.05</v>
      </c>
      <c r="L17" s="93">
        <v>0.5</v>
      </c>
      <c r="M17" s="93">
        <v>0.5</v>
      </c>
      <c r="N17" s="93">
        <v>0.2</v>
      </c>
      <c r="O17" s="93">
        <v>0.2</v>
      </c>
      <c r="P17" s="93">
        <v>0.3</v>
      </c>
      <c r="Q17" s="93">
        <v>0.5</v>
      </c>
      <c r="R17" s="93">
        <v>0.5</v>
      </c>
      <c r="S17" s="93">
        <v>0.3</v>
      </c>
      <c r="T17" s="93">
        <v>0.2</v>
      </c>
      <c r="U17" s="93">
        <v>0.25</v>
      </c>
      <c r="V17" s="93">
        <v>0.35</v>
      </c>
      <c r="W17" s="93">
        <v>0.55000000000000004</v>
      </c>
      <c r="X17" s="93">
        <v>0.65</v>
      </c>
      <c r="Y17" s="93">
        <v>0.7</v>
      </c>
      <c r="Z17" s="93">
        <v>0.35</v>
      </c>
      <c r="AA17" s="93">
        <v>0.2</v>
      </c>
      <c r="AB17" s="93">
        <v>0.2</v>
      </c>
      <c r="AC17" s="93">
        <v>6.55</v>
      </c>
      <c r="AD17" s="93"/>
      <c r="AE17" s="93"/>
    </row>
    <row r="18" spans="1:31" s="84" customFormat="1" ht="12.75">
      <c r="A18" s="93" t="s">
        <v>122</v>
      </c>
      <c r="B18" s="93" t="s">
        <v>121</v>
      </c>
      <c r="C18" s="93" t="s">
        <v>123</v>
      </c>
      <c r="D18" s="93" t="s">
        <v>115</v>
      </c>
      <c r="E18" s="93">
        <v>1</v>
      </c>
      <c r="F18" s="93">
        <v>1</v>
      </c>
      <c r="G18" s="93">
        <v>1</v>
      </c>
      <c r="H18" s="93">
        <v>1</v>
      </c>
      <c r="I18" s="93">
        <v>1</v>
      </c>
      <c r="J18" s="93">
        <v>1</v>
      </c>
      <c r="K18" s="93">
        <v>1</v>
      </c>
      <c r="L18" s="93">
        <v>1</v>
      </c>
      <c r="M18" s="93">
        <v>1</v>
      </c>
      <c r="N18" s="93">
        <v>1</v>
      </c>
      <c r="O18" s="93">
        <v>1</v>
      </c>
      <c r="P18" s="93">
        <v>1</v>
      </c>
      <c r="Q18" s="93">
        <v>1</v>
      </c>
      <c r="R18" s="93">
        <v>1</v>
      </c>
      <c r="S18" s="93">
        <v>1</v>
      </c>
      <c r="T18" s="93">
        <v>1</v>
      </c>
      <c r="U18" s="93">
        <v>1</v>
      </c>
      <c r="V18" s="93">
        <v>1</v>
      </c>
      <c r="W18" s="93">
        <v>1</v>
      </c>
      <c r="X18" s="93">
        <v>1</v>
      </c>
      <c r="Y18" s="93">
        <v>1</v>
      </c>
      <c r="Z18" s="93">
        <v>1</v>
      </c>
      <c r="AA18" s="93">
        <v>1</v>
      </c>
      <c r="AB18" s="93">
        <v>1</v>
      </c>
      <c r="AC18" s="93">
        <v>24</v>
      </c>
      <c r="AD18" s="93">
        <v>168</v>
      </c>
      <c r="AE18" s="93">
        <v>6924</v>
      </c>
    </row>
    <row r="19" spans="1:31" s="84" customFormat="1" ht="12.75">
      <c r="A19" s="93"/>
      <c r="B19" s="93"/>
      <c r="C19" s="93" t="s">
        <v>124</v>
      </c>
      <c r="D19" s="93" t="s">
        <v>115</v>
      </c>
      <c r="E19" s="93">
        <v>0.5</v>
      </c>
      <c r="F19" s="93">
        <v>0.5</v>
      </c>
      <c r="G19" s="93">
        <v>0.5</v>
      </c>
      <c r="H19" s="93">
        <v>0.5</v>
      </c>
      <c r="I19" s="93">
        <v>0.5</v>
      </c>
      <c r="J19" s="93">
        <v>0.5</v>
      </c>
      <c r="K19" s="93">
        <v>0.5</v>
      </c>
      <c r="L19" s="93">
        <v>0.5</v>
      </c>
      <c r="M19" s="93">
        <v>0.5</v>
      </c>
      <c r="N19" s="93">
        <v>0.5</v>
      </c>
      <c r="O19" s="93">
        <v>0.5</v>
      </c>
      <c r="P19" s="93">
        <v>0.5</v>
      </c>
      <c r="Q19" s="93">
        <v>0.5</v>
      </c>
      <c r="R19" s="93">
        <v>0.5</v>
      </c>
      <c r="S19" s="93">
        <v>0.5</v>
      </c>
      <c r="T19" s="93">
        <v>0.5</v>
      </c>
      <c r="U19" s="93">
        <v>0.5</v>
      </c>
      <c r="V19" s="93">
        <v>0.5</v>
      </c>
      <c r="W19" s="93">
        <v>0.5</v>
      </c>
      <c r="X19" s="93">
        <v>0.5</v>
      </c>
      <c r="Y19" s="93">
        <v>0.5</v>
      </c>
      <c r="Z19" s="93">
        <v>0.5</v>
      </c>
      <c r="AA19" s="93">
        <v>0.5</v>
      </c>
      <c r="AB19" s="93">
        <v>0.5</v>
      </c>
      <c r="AC19" s="93">
        <v>12</v>
      </c>
      <c r="AD19" s="93">
        <v>84</v>
      </c>
      <c r="AE19" s="93"/>
    </row>
    <row r="20" spans="1:31" s="84" customFormat="1" ht="12.75">
      <c r="A20" s="93"/>
      <c r="B20" s="93"/>
      <c r="C20" s="93" t="s">
        <v>114</v>
      </c>
      <c r="D20" s="93" t="s">
        <v>115</v>
      </c>
      <c r="E20" s="93">
        <v>1</v>
      </c>
      <c r="F20" s="93">
        <v>1</v>
      </c>
      <c r="G20" s="93">
        <v>1</v>
      </c>
      <c r="H20" s="93">
        <v>1</v>
      </c>
      <c r="I20" s="93">
        <v>1</v>
      </c>
      <c r="J20" s="93">
        <v>1</v>
      </c>
      <c r="K20" s="93">
        <v>1</v>
      </c>
      <c r="L20" s="93">
        <v>1</v>
      </c>
      <c r="M20" s="93">
        <v>1</v>
      </c>
      <c r="N20" s="93">
        <v>1</v>
      </c>
      <c r="O20" s="93">
        <v>1</v>
      </c>
      <c r="P20" s="93">
        <v>1</v>
      </c>
      <c r="Q20" s="93">
        <v>1</v>
      </c>
      <c r="R20" s="93">
        <v>1</v>
      </c>
      <c r="S20" s="93">
        <v>1</v>
      </c>
      <c r="T20" s="93">
        <v>1</v>
      </c>
      <c r="U20" s="93">
        <v>1</v>
      </c>
      <c r="V20" s="93">
        <v>1</v>
      </c>
      <c r="W20" s="93">
        <v>1</v>
      </c>
      <c r="X20" s="93">
        <v>1</v>
      </c>
      <c r="Y20" s="93">
        <v>1</v>
      </c>
      <c r="Z20" s="93">
        <v>1</v>
      </c>
      <c r="AA20" s="93">
        <v>1</v>
      </c>
      <c r="AB20" s="93">
        <v>1</v>
      </c>
      <c r="AC20" s="93">
        <v>24</v>
      </c>
      <c r="AD20" s="93">
        <v>168</v>
      </c>
      <c r="AE20" s="93"/>
    </row>
    <row r="21" spans="1:31" s="84" customFormat="1" ht="12.75">
      <c r="A21" s="93" t="s">
        <v>295</v>
      </c>
      <c r="B21" s="93" t="s">
        <v>113</v>
      </c>
      <c r="C21" s="93" t="s">
        <v>114</v>
      </c>
      <c r="D21" s="93" t="s">
        <v>255</v>
      </c>
      <c r="E21" s="93">
        <v>0.02</v>
      </c>
      <c r="F21" s="93">
        <v>0.02</v>
      </c>
      <c r="G21" s="93">
        <v>0.02</v>
      </c>
      <c r="H21" s="93">
        <v>0.02</v>
      </c>
      <c r="I21" s="93">
        <v>0.02</v>
      </c>
      <c r="J21" s="93">
        <v>0.05</v>
      </c>
      <c r="K21" s="93">
        <v>0.1</v>
      </c>
      <c r="L21" s="93">
        <v>0.15</v>
      </c>
      <c r="M21" s="93">
        <v>0.2</v>
      </c>
      <c r="N21" s="93">
        <v>0.15</v>
      </c>
      <c r="O21" s="93">
        <v>0.25</v>
      </c>
      <c r="P21" s="93">
        <v>0.25</v>
      </c>
      <c r="Q21" s="93">
        <v>0.25</v>
      </c>
      <c r="R21" s="93">
        <v>0.2</v>
      </c>
      <c r="S21" s="93">
        <v>0.15</v>
      </c>
      <c r="T21" s="93">
        <v>0.2</v>
      </c>
      <c r="U21" s="93">
        <v>0.3</v>
      </c>
      <c r="V21" s="93">
        <v>0.3</v>
      </c>
      <c r="W21" s="93">
        <v>0.3</v>
      </c>
      <c r="X21" s="93">
        <v>0.2</v>
      </c>
      <c r="Y21" s="93">
        <v>0.2</v>
      </c>
      <c r="Z21" s="93">
        <v>0.15</v>
      </c>
      <c r="AA21" s="93">
        <v>0.1</v>
      </c>
      <c r="AB21" s="93">
        <v>0.05</v>
      </c>
      <c r="AC21" s="93">
        <v>3.65</v>
      </c>
      <c r="AD21" s="93">
        <v>21.9</v>
      </c>
      <c r="AE21" s="93">
        <v>1141.93</v>
      </c>
    </row>
    <row r="22" spans="1:31" s="84" customFormat="1" ht="12.75">
      <c r="A22" s="93"/>
      <c r="B22" s="93"/>
      <c r="C22" s="93"/>
      <c r="D22" s="93" t="s">
        <v>130</v>
      </c>
      <c r="E22" s="93">
        <v>0.25</v>
      </c>
      <c r="F22" s="93">
        <v>0.25</v>
      </c>
      <c r="G22" s="93">
        <v>0.25</v>
      </c>
      <c r="H22" s="93">
        <v>0.25</v>
      </c>
      <c r="I22" s="93">
        <v>0.25</v>
      </c>
      <c r="J22" s="93">
        <v>0.25</v>
      </c>
      <c r="K22" s="93">
        <v>0.25</v>
      </c>
      <c r="L22" s="93">
        <v>0.25</v>
      </c>
      <c r="M22" s="93">
        <v>0.25</v>
      </c>
      <c r="N22" s="93">
        <v>0.25</v>
      </c>
      <c r="O22" s="93">
        <v>0.25</v>
      </c>
      <c r="P22" s="93">
        <v>0.25</v>
      </c>
      <c r="Q22" s="93">
        <v>0.25</v>
      </c>
      <c r="R22" s="93">
        <v>0.25</v>
      </c>
      <c r="S22" s="93">
        <v>0.25</v>
      </c>
      <c r="T22" s="93">
        <v>0.25</v>
      </c>
      <c r="U22" s="93">
        <v>0.25</v>
      </c>
      <c r="V22" s="93">
        <v>0.25</v>
      </c>
      <c r="W22" s="93">
        <v>0.25</v>
      </c>
      <c r="X22" s="93">
        <v>0.25</v>
      </c>
      <c r="Y22" s="93">
        <v>0.25</v>
      </c>
      <c r="Z22" s="93">
        <v>0.25</v>
      </c>
      <c r="AA22" s="93">
        <v>0.25</v>
      </c>
      <c r="AB22" s="93">
        <v>0.25</v>
      </c>
      <c r="AC22" s="93">
        <v>6</v>
      </c>
      <c r="AD22" s="93"/>
      <c r="AE22" s="93"/>
    </row>
    <row r="23" spans="1:31" s="84" customFormat="1" ht="12.75">
      <c r="A23" s="93"/>
      <c r="B23" s="93"/>
      <c r="C23" s="93"/>
      <c r="D23" s="93" t="s">
        <v>138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/>
      <c r="AE23" s="93"/>
    </row>
    <row r="24" spans="1:31" s="84" customFormat="1" ht="12.75">
      <c r="A24" s="93"/>
      <c r="B24" s="93"/>
      <c r="C24" s="93"/>
      <c r="D24" s="93" t="s">
        <v>135</v>
      </c>
      <c r="E24" s="93">
        <v>0.02</v>
      </c>
      <c r="F24" s="93">
        <v>0.02</v>
      </c>
      <c r="G24" s="93">
        <v>0.02</v>
      </c>
      <c r="H24" s="93">
        <v>0.02</v>
      </c>
      <c r="I24" s="93">
        <v>0.02</v>
      </c>
      <c r="J24" s="93">
        <v>0.05</v>
      </c>
      <c r="K24" s="93">
        <v>0.1</v>
      </c>
      <c r="L24" s="93">
        <v>0.15</v>
      </c>
      <c r="M24" s="93">
        <v>0.2</v>
      </c>
      <c r="N24" s="93">
        <v>0.15</v>
      </c>
      <c r="O24" s="93">
        <v>0.25</v>
      </c>
      <c r="P24" s="93">
        <v>0.25</v>
      </c>
      <c r="Q24" s="93">
        <v>0.25</v>
      </c>
      <c r="R24" s="93">
        <v>0.2</v>
      </c>
      <c r="S24" s="93">
        <v>0.15</v>
      </c>
      <c r="T24" s="93">
        <v>0.2</v>
      </c>
      <c r="U24" s="93">
        <v>0.3</v>
      </c>
      <c r="V24" s="93">
        <v>0.3</v>
      </c>
      <c r="W24" s="93">
        <v>0.3</v>
      </c>
      <c r="X24" s="93">
        <v>0.2</v>
      </c>
      <c r="Y24" s="93">
        <v>0.2</v>
      </c>
      <c r="Z24" s="93">
        <v>0.15</v>
      </c>
      <c r="AA24" s="93">
        <v>0.1</v>
      </c>
      <c r="AB24" s="93">
        <v>0.05</v>
      </c>
      <c r="AC24" s="93">
        <v>3.65</v>
      </c>
      <c r="AD24" s="93"/>
      <c r="AE24" s="93"/>
    </row>
    <row r="25" spans="1:31" s="84" customFormat="1" ht="12.75">
      <c r="A25" s="93" t="s">
        <v>256</v>
      </c>
      <c r="B25" s="93" t="s">
        <v>118</v>
      </c>
      <c r="C25" s="93" t="s">
        <v>114</v>
      </c>
      <c r="D25" s="93" t="s">
        <v>115</v>
      </c>
      <c r="E25" s="93">
        <v>1</v>
      </c>
      <c r="F25" s="93">
        <v>0</v>
      </c>
      <c r="G25" s="93">
        <v>0</v>
      </c>
      <c r="H25" s="93">
        <v>0</v>
      </c>
      <c r="I25" s="93">
        <v>0</v>
      </c>
      <c r="J25" s="93">
        <v>1</v>
      </c>
      <c r="K25" s="93">
        <v>1</v>
      </c>
      <c r="L25" s="93">
        <v>1</v>
      </c>
      <c r="M25" s="93">
        <v>1</v>
      </c>
      <c r="N25" s="93">
        <v>1</v>
      </c>
      <c r="O25" s="93">
        <v>1</v>
      </c>
      <c r="P25" s="93">
        <v>1</v>
      </c>
      <c r="Q25" s="93">
        <v>1</v>
      </c>
      <c r="R25" s="93">
        <v>1</v>
      </c>
      <c r="S25" s="93">
        <v>1</v>
      </c>
      <c r="T25" s="93">
        <v>1</v>
      </c>
      <c r="U25" s="93">
        <v>1</v>
      </c>
      <c r="V25" s="93">
        <v>1</v>
      </c>
      <c r="W25" s="93">
        <v>1</v>
      </c>
      <c r="X25" s="93">
        <v>1</v>
      </c>
      <c r="Y25" s="93">
        <v>1</v>
      </c>
      <c r="Z25" s="93">
        <v>1</v>
      </c>
      <c r="AA25" s="93">
        <v>1</v>
      </c>
      <c r="AB25" s="93">
        <v>1</v>
      </c>
      <c r="AC25" s="93">
        <v>20</v>
      </c>
      <c r="AD25" s="93">
        <v>140</v>
      </c>
      <c r="AE25" s="93">
        <v>7300</v>
      </c>
    </row>
    <row r="26" spans="1:31" s="84" customFormat="1" ht="12.75">
      <c r="A26" s="93" t="s">
        <v>136</v>
      </c>
      <c r="B26" s="93" t="s">
        <v>113</v>
      </c>
      <c r="C26" s="93" t="s">
        <v>114</v>
      </c>
      <c r="D26" s="93" t="s">
        <v>128</v>
      </c>
      <c r="E26" s="93">
        <v>1</v>
      </c>
      <c r="F26" s="93">
        <v>1</v>
      </c>
      <c r="G26" s="93">
        <v>1</v>
      </c>
      <c r="H26" s="93">
        <v>1</v>
      </c>
      <c r="I26" s="93">
        <v>1</v>
      </c>
      <c r="J26" s="93">
        <v>0.5</v>
      </c>
      <c r="K26" s="93">
        <v>0.5</v>
      </c>
      <c r="L26" s="93">
        <v>0.5</v>
      </c>
      <c r="M26" s="93">
        <v>0.5</v>
      </c>
      <c r="N26" s="93">
        <v>0.5</v>
      </c>
      <c r="O26" s="93">
        <v>0.5</v>
      </c>
      <c r="P26" s="93">
        <v>0.5</v>
      </c>
      <c r="Q26" s="93">
        <v>0.5</v>
      </c>
      <c r="R26" s="93">
        <v>0.5</v>
      </c>
      <c r="S26" s="93">
        <v>0.5</v>
      </c>
      <c r="T26" s="93">
        <v>0.5</v>
      </c>
      <c r="U26" s="93">
        <v>0.5</v>
      </c>
      <c r="V26" s="93">
        <v>0.5</v>
      </c>
      <c r="W26" s="93">
        <v>0.5</v>
      </c>
      <c r="X26" s="93">
        <v>0.5</v>
      </c>
      <c r="Y26" s="93">
        <v>0.5</v>
      </c>
      <c r="Z26" s="93">
        <v>0.5</v>
      </c>
      <c r="AA26" s="93">
        <v>0.5</v>
      </c>
      <c r="AB26" s="93">
        <v>0.5</v>
      </c>
      <c r="AC26" s="93">
        <v>14.5</v>
      </c>
      <c r="AD26" s="93">
        <v>101.5</v>
      </c>
      <c r="AE26" s="93">
        <v>5292.5</v>
      </c>
    </row>
    <row r="27" spans="1:31" s="84" customFormat="1" ht="12.75">
      <c r="A27" s="93"/>
      <c r="B27" s="93"/>
      <c r="C27" s="93"/>
      <c r="D27" s="93" t="s">
        <v>134</v>
      </c>
      <c r="E27" s="93">
        <v>1</v>
      </c>
      <c r="F27" s="93">
        <v>1</v>
      </c>
      <c r="G27" s="93">
        <v>1</v>
      </c>
      <c r="H27" s="93">
        <v>1</v>
      </c>
      <c r="I27" s="93">
        <v>1</v>
      </c>
      <c r="J27" s="93">
        <v>0.5</v>
      </c>
      <c r="K27" s="93">
        <v>0.5</v>
      </c>
      <c r="L27" s="93">
        <v>0.5</v>
      </c>
      <c r="M27" s="93">
        <v>0.5</v>
      </c>
      <c r="N27" s="93">
        <v>0.5</v>
      </c>
      <c r="O27" s="93">
        <v>0.5</v>
      </c>
      <c r="P27" s="93">
        <v>0.5</v>
      </c>
      <c r="Q27" s="93">
        <v>0.5</v>
      </c>
      <c r="R27" s="93">
        <v>0.5</v>
      </c>
      <c r="S27" s="93">
        <v>0.5</v>
      </c>
      <c r="T27" s="93">
        <v>0.5</v>
      </c>
      <c r="U27" s="93">
        <v>0.5</v>
      </c>
      <c r="V27" s="93">
        <v>0.5</v>
      </c>
      <c r="W27" s="93">
        <v>0.5</v>
      </c>
      <c r="X27" s="93">
        <v>0.5</v>
      </c>
      <c r="Y27" s="93">
        <v>0.5</v>
      </c>
      <c r="Z27" s="93">
        <v>0.5</v>
      </c>
      <c r="AA27" s="93">
        <v>0.5</v>
      </c>
      <c r="AB27" s="93">
        <v>0.5</v>
      </c>
      <c r="AC27" s="93">
        <v>14.5</v>
      </c>
      <c r="AD27" s="93"/>
      <c r="AE27" s="93"/>
    </row>
    <row r="28" spans="1:31" s="84" customFormat="1" ht="12.75">
      <c r="A28" s="93"/>
      <c r="B28" s="93"/>
      <c r="C28" s="93"/>
      <c r="D28" s="93" t="s">
        <v>135</v>
      </c>
      <c r="E28" s="93">
        <v>1</v>
      </c>
      <c r="F28" s="93">
        <v>1</v>
      </c>
      <c r="G28" s="93">
        <v>1</v>
      </c>
      <c r="H28" s="93">
        <v>1</v>
      </c>
      <c r="I28" s="93">
        <v>1</v>
      </c>
      <c r="J28" s="93">
        <v>0.5</v>
      </c>
      <c r="K28" s="93">
        <v>0.5</v>
      </c>
      <c r="L28" s="93">
        <v>0.5</v>
      </c>
      <c r="M28" s="93">
        <v>0.5</v>
      </c>
      <c r="N28" s="93">
        <v>0.5</v>
      </c>
      <c r="O28" s="93">
        <v>0.5</v>
      </c>
      <c r="P28" s="93">
        <v>0.5</v>
      </c>
      <c r="Q28" s="93">
        <v>0.5</v>
      </c>
      <c r="R28" s="93">
        <v>0.5</v>
      </c>
      <c r="S28" s="93">
        <v>0.5</v>
      </c>
      <c r="T28" s="93">
        <v>0.5</v>
      </c>
      <c r="U28" s="93">
        <v>0.5</v>
      </c>
      <c r="V28" s="93">
        <v>0.5</v>
      </c>
      <c r="W28" s="93">
        <v>0.5</v>
      </c>
      <c r="X28" s="93">
        <v>0.5</v>
      </c>
      <c r="Y28" s="93">
        <v>0.5</v>
      </c>
      <c r="Z28" s="93">
        <v>0.5</v>
      </c>
      <c r="AA28" s="93">
        <v>0.5</v>
      </c>
      <c r="AB28" s="93">
        <v>0.5</v>
      </c>
      <c r="AC28" s="93">
        <v>14.5</v>
      </c>
      <c r="AD28" s="93"/>
      <c r="AE28" s="93"/>
    </row>
    <row r="29" spans="1:31" s="84" customFormat="1" ht="12.75">
      <c r="A29" s="93" t="s">
        <v>119</v>
      </c>
      <c r="B29" s="93" t="s">
        <v>113</v>
      </c>
      <c r="C29" s="93" t="s">
        <v>114</v>
      </c>
      <c r="D29" s="93" t="s">
        <v>115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</row>
    <row r="30" spans="1:31" s="84" customFormat="1" ht="12.75">
      <c r="A30" s="93" t="s">
        <v>126</v>
      </c>
      <c r="B30" s="93" t="s">
        <v>127</v>
      </c>
      <c r="C30" s="93" t="s">
        <v>114</v>
      </c>
      <c r="D30" s="93" t="s">
        <v>115</v>
      </c>
      <c r="E30" s="93">
        <v>4</v>
      </c>
      <c r="F30" s="93">
        <v>4</v>
      </c>
      <c r="G30" s="93">
        <v>4</v>
      </c>
      <c r="H30" s="93">
        <v>4</v>
      </c>
      <c r="I30" s="93">
        <v>4</v>
      </c>
      <c r="J30" s="93">
        <v>4</v>
      </c>
      <c r="K30" s="93">
        <v>4</v>
      </c>
      <c r="L30" s="93">
        <v>4</v>
      </c>
      <c r="M30" s="93">
        <v>4</v>
      </c>
      <c r="N30" s="93">
        <v>4</v>
      </c>
      <c r="O30" s="93">
        <v>4</v>
      </c>
      <c r="P30" s="93">
        <v>4</v>
      </c>
      <c r="Q30" s="93">
        <v>4</v>
      </c>
      <c r="R30" s="93">
        <v>4</v>
      </c>
      <c r="S30" s="93">
        <v>4</v>
      </c>
      <c r="T30" s="93">
        <v>4</v>
      </c>
      <c r="U30" s="93">
        <v>4</v>
      </c>
      <c r="V30" s="93">
        <v>4</v>
      </c>
      <c r="W30" s="93">
        <v>4</v>
      </c>
      <c r="X30" s="93">
        <v>4</v>
      </c>
      <c r="Y30" s="93">
        <v>4</v>
      </c>
      <c r="Z30" s="93">
        <v>4</v>
      </c>
      <c r="AA30" s="93">
        <v>4</v>
      </c>
      <c r="AB30" s="93">
        <v>4</v>
      </c>
      <c r="AC30" s="93">
        <v>96</v>
      </c>
      <c r="AD30" s="93">
        <v>672</v>
      </c>
      <c r="AE30" s="93">
        <v>35040</v>
      </c>
    </row>
    <row r="31" spans="1:31" s="84" customFormat="1" ht="12.75">
      <c r="A31" s="93" t="s">
        <v>141</v>
      </c>
      <c r="B31" s="93" t="s">
        <v>116</v>
      </c>
      <c r="C31" s="93" t="s">
        <v>114</v>
      </c>
      <c r="D31" s="93" t="s">
        <v>138</v>
      </c>
      <c r="E31" s="93">
        <v>30</v>
      </c>
      <c r="F31" s="93">
        <v>30</v>
      </c>
      <c r="G31" s="93">
        <v>30</v>
      </c>
      <c r="H31" s="93">
        <v>30</v>
      </c>
      <c r="I31" s="93">
        <v>30</v>
      </c>
      <c r="J31" s="93">
        <v>30</v>
      </c>
      <c r="K31" s="93">
        <v>30</v>
      </c>
      <c r="L31" s="93">
        <v>30</v>
      </c>
      <c r="M31" s="93">
        <v>30</v>
      </c>
      <c r="N31" s="93">
        <v>30</v>
      </c>
      <c r="O31" s="93">
        <v>30</v>
      </c>
      <c r="P31" s="93">
        <v>30</v>
      </c>
      <c r="Q31" s="93">
        <v>30</v>
      </c>
      <c r="R31" s="93">
        <v>30</v>
      </c>
      <c r="S31" s="93">
        <v>30</v>
      </c>
      <c r="T31" s="93">
        <v>30</v>
      </c>
      <c r="U31" s="93">
        <v>30</v>
      </c>
      <c r="V31" s="93">
        <v>30</v>
      </c>
      <c r="W31" s="93">
        <v>30</v>
      </c>
      <c r="X31" s="93">
        <v>30</v>
      </c>
      <c r="Y31" s="93">
        <v>30</v>
      </c>
      <c r="Z31" s="93">
        <v>30</v>
      </c>
      <c r="AA31" s="93">
        <v>30</v>
      </c>
      <c r="AB31" s="93">
        <v>30</v>
      </c>
      <c r="AC31" s="93">
        <v>720</v>
      </c>
      <c r="AD31" s="93">
        <v>0</v>
      </c>
      <c r="AE31" s="93">
        <v>0</v>
      </c>
    </row>
    <row r="32" spans="1:31" s="84" customFormat="1" ht="12.75">
      <c r="A32" s="93"/>
      <c r="B32" s="93"/>
      <c r="C32" s="93"/>
      <c r="D32" s="93" t="s">
        <v>143</v>
      </c>
      <c r="E32" s="93">
        <v>26</v>
      </c>
      <c r="F32" s="93">
        <v>30</v>
      </c>
      <c r="G32" s="93">
        <v>30</v>
      </c>
      <c r="H32" s="93">
        <v>30</v>
      </c>
      <c r="I32" s="93">
        <v>30</v>
      </c>
      <c r="J32" s="93">
        <v>26</v>
      </c>
      <c r="K32" s="93">
        <v>26</v>
      </c>
      <c r="L32" s="93">
        <v>26</v>
      </c>
      <c r="M32" s="93">
        <v>26</v>
      </c>
      <c r="N32" s="93">
        <v>26</v>
      </c>
      <c r="O32" s="93">
        <v>26</v>
      </c>
      <c r="P32" s="93">
        <v>26</v>
      </c>
      <c r="Q32" s="93">
        <v>26</v>
      </c>
      <c r="R32" s="93">
        <v>26</v>
      </c>
      <c r="S32" s="93">
        <v>26</v>
      </c>
      <c r="T32" s="93">
        <v>26</v>
      </c>
      <c r="U32" s="93">
        <v>26</v>
      </c>
      <c r="V32" s="93">
        <v>26</v>
      </c>
      <c r="W32" s="93">
        <v>26</v>
      </c>
      <c r="X32" s="93">
        <v>26</v>
      </c>
      <c r="Y32" s="93">
        <v>26</v>
      </c>
      <c r="Z32" s="93">
        <v>26</v>
      </c>
      <c r="AA32" s="93">
        <v>26</v>
      </c>
      <c r="AB32" s="93">
        <v>26</v>
      </c>
      <c r="AC32" s="93">
        <v>640</v>
      </c>
      <c r="AD32" s="93"/>
      <c r="AE32" s="93"/>
    </row>
    <row r="33" spans="1:31" s="84" customFormat="1" ht="12.75">
      <c r="A33" s="93" t="s">
        <v>140</v>
      </c>
      <c r="B33" s="93" t="s">
        <v>116</v>
      </c>
      <c r="C33" s="93" t="s">
        <v>114</v>
      </c>
      <c r="D33" s="93" t="s">
        <v>130</v>
      </c>
      <c r="E33" s="93">
        <v>15.6</v>
      </c>
      <c r="F33" s="93">
        <v>15.6</v>
      </c>
      <c r="G33" s="93">
        <v>15.6</v>
      </c>
      <c r="H33" s="93">
        <v>15.6</v>
      </c>
      <c r="I33" s="93">
        <v>15.6</v>
      </c>
      <c r="J33" s="93">
        <v>15.6</v>
      </c>
      <c r="K33" s="93">
        <v>15.6</v>
      </c>
      <c r="L33" s="93">
        <v>15.6</v>
      </c>
      <c r="M33" s="93">
        <v>15.6</v>
      </c>
      <c r="N33" s="93">
        <v>15.6</v>
      </c>
      <c r="O33" s="93">
        <v>15.6</v>
      </c>
      <c r="P33" s="93">
        <v>15.6</v>
      </c>
      <c r="Q33" s="93">
        <v>15.6</v>
      </c>
      <c r="R33" s="93">
        <v>15.6</v>
      </c>
      <c r="S33" s="93">
        <v>15.6</v>
      </c>
      <c r="T33" s="93">
        <v>15.6</v>
      </c>
      <c r="U33" s="93">
        <v>15.6</v>
      </c>
      <c r="V33" s="93">
        <v>15.6</v>
      </c>
      <c r="W33" s="93">
        <v>15.6</v>
      </c>
      <c r="X33" s="93">
        <v>15.6</v>
      </c>
      <c r="Y33" s="93">
        <v>15.6</v>
      </c>
      <c r="Z33" s="93">
        <v>15.6</v>
      </c>
      <c r="AA33" s="93">
        <v>15.6</v>
      </c>
      <c r="AB33" s="93">
        <v>15.6</v>
      </c>
      <c r="AC33" s="93">
        <v>374.4</v>
      </c>
      <c r="AD33" s="93">
        <v>0</v>
      </c>
      <c r="AE33" s="93">
        <v>0</v>
      </c>
    </row>
    <row r="34" spans="1:31" s="84" customFormat="1" ht="12.75">
      <c r="A34" s="93"/>
      <c r="B34" s="93"/>
      <c r="C34" s="93"/>
      <c r="D34" s="93" t="s">
        <v>138</v>
      </c>
      <c r="E34" s="93">
        <v>19</v>
      </c>
      <c r="F34" s="93">
        <v>19</v>
      </c>
      <c r="G34" s="93">
        <v>19</v>
      </c>
      <c r="H34" s="93">
        <v>19</v>
      </c>
      <c r="I34" s="93">
        <v>19</v>
      </c>
      <c r="J34" s="93">
        <v>19</v>
      </c>
      <c r="K34" s="93">
        <v>19</v>
      </c>
      <c r="L34" s="93">
        <v>19</v>
      </c>
      <c r="M34" s="93">
        <v>19</v>
      </c>
      <c r="N34" s="93">
        <v>19</v>
      </c>
      <c r="O34" s="93">
        <v>19</v>
      </c>
      <c r="P34" s="93">
        <v>19</v>
      </c>
      <c r="Q34" s="93">
        <v>19</v>
      </c>
      <c r="R34" s="93">
        <v>19</v>
      </c>
      <c r="S34" s="93">
        <v>19</v>
      </c>
      <c r="T34" s="93">
        <v>19</v>
      </c>
      <c r="U34" s="93">
        <v>19</v>
      </c>
      <c r="V34" s="93">
        <v>19</v>
      </c>
      <c r="W34" s="93">
        <v>19</v>
      </c>
      <c r="X34" s="93">
        <v>19</v>
      </c>
      <c r="Y34" s="93">
        <v>19</v>
      </c>
      <c r="Z34" s="93">
        <v>19</v>
      </c>
      <c r="AA34" s="93">
        <v>19</v>
      </c>
      <c r="AB34" s="93">
        <v>19</v>
      </c>
      <c r="AC34" s="93">
        <v>456</v>
      </c>
      <c r="AD34" s="93"/>
      <c r="AE34" s="93"/>
    </row>
    <row r="35" spans="1:31" s="84" customFormat="1" ht="12.75">
      <c r="A35" s="93"/>
      <c r="B35" s="93"/>
      <c r="C35" s="93"/>
      <c r="D35" s="93" t="s">
        <v>143</v>
      </c>
      <c r="E35" s="93">
        <v>19</v>
      </c>
      <c r="F35" s="93">
        <v>15.6</v>
      </c>
      <c r="G35" s="93">
        <v>15.6</v>
      </c>
      <c r="H35" s="93">
        <v>15.6</v>
      </c>
      <c r="I35" s="93">
        <v>15.6</v>
      </c>
      <c r="J35" s="93">
        <v>19</v>
      </c>
      <c r="K35" s="93">
        <v>19</v>
      </c>
      <c r="L35" s="93">
        <v>19</v>
      </c>
      <c r="M35" s="93">
        <v>19</v>
      </c>
      <c r="N35" s="93">
        <v>19</v>
      </c>
      <c r="O35" s="93">
        <v>19</v>
      </c>
      <c r="P35" s="93">
        <v>19</v>
      </c>
      <c r="Q35" s="93">
        <v>19</v>
      </c>
      <c r="R35" s="93">
        <v>19</v>
      </c>
      <c r="S35" s="93">
        <v>19</v>
      </c>
      <c r="T35" s="93">
        <v>19</v>
      </c>
      <c r="U35" s="93">
        <v>19</v>
      </c>
      <c r="V35" s="93">
        <v>19</v>
      </c>
      <c r="W35" s="93">
        <v>19</v>
      </c>
      <c r="X35" s="93">
        <v>19</v>
      </c>
      <c r="Y35" s="93">
        <v>19</v>
      </c>
      <c r="Z35" s="93">
        <v>19</v>
      </c>
      <c r="AA35" s="93">
        <v>19</v>
      </c>
      <c r="AB35" s="93">
        <v>19</v>
      </c>
      <c r="AC35" s="93">
        <v>442.4</v>
      </c>
      <c r="AD35" s="93"/>
      <c r="AE35" s="93"/>
    </row>
    <row r="36" spans="1:31" s="84" customFormat="1" ht="12.75">
      <c r="A36" s="93" t="s">
        <v>91</v>
      </c>
      <c r="B36" s="93" t="s">
        <v>116</v>
      </c>
      <c r="C36" s="93" t="s">
        <v>114</v>
      </c>
      <c r="D36" s="93" t="s">
        <v>138</v>
      </c>
      <c r="E36" s="93">
        <v>30</v>
      </c>
      <c r="F36" s="93">
        <v>30</v>
      </c>
      <c r="G36" s="93">
        <v>30</v>
      </c>
      <c r="H36" s="93">
        <v>30</v>
      </c>
      <c r="I36" s="93">
        <v>30</v>
      </c>
      <c r="J36" s="93">
        <v>30</v>
      </c>
      <c r="K36" s="93">
        <v>30</v>
      </c>
      <c r="L36" s="93">
        <v>30</v>
      </c>
      <c r="M36" s="93">
        <v>30</v>
      </c>
      <c r="N36" s="93">
        <v>30</v>
      </c>
      <c r="O36" s="93">
        <v>30</v>
      </c>
      <c r="P36" s="93">
        <v>30</v>
      </c>
      <c r="Q36" s="93">
        <v>30</v>
      </c>
      <c r="R36" s="93">
        <v>30</v>
      </c>
      <c r="S36" s="93">
        <v>30</v>
      </c>
      <c r="T36" s="93">
        <v>30</v>
      </c>
      <c r="U36" s="93">
        <v>30</v>
      </c>
      <c r="V36" s="93">
        <v>30</v>
      </c>
      <c r="W36" s="93">
        <v>30</v>
      </c>
      <c r="X36" s="93">
        <v>30</v>
      </c>
      <c r="Y36" s="93">
        <v>30</v>
      </c>
      <c r="Z36" s="93">
        <v>30</v>
      </c>
      <c r="AA36" s="93">
        <v>30</v>
      </c>
      <c r="AB36" s="93">
        <v>30</v>
      </c>
      <c r="AC36" s="93">
        <v>720</v>
      </c>
      <c r="AD36" s="93">
        <v>0</v>
      </c>
      <c r="AE36" s="93">
        <v>0</v>
      </c>
    </row>
    <row r="37" spans="1:31" s="84" customFormat="1" ht="12.75">
      <c r="A37" s="93"/>
      <c r="B37" s="93"/>
      <c r="C37" s="93"/>
      <c r="D37" s="93" t="s">
        <v>143</v>
      </c>
      <c r="E37" s="93">
        <v>24</v>
      </c>
      <c r="F37" s="93">
        <v>30</v>
      </c>
      <c r="G37" s="93">
        <v>30</v>
      </c>
      <c r="H37" s="93">
        <v>30</v>
      </c>
      <c r="I37" s="93">
        <v>30</v>
      </c>
      <c r="J37" s="93">
        <v>24</v>
      </c>
      <c r="K37" s="93">
        <v>24</v>
      </c>
      <c r="L37" s="93">
        <v>24</v>
      </c>
      <c r="M37" s="93">
        <v>24</v>
      </c>
      <c r="N37" s="93">
        <v>24</v>
      </c>
      <c r="O37" s="93">
        <v>24</v>
      </c>
      <c r="P37" s="93">
        <v>24</v>
      </c>
      <c r="Q37" s="93">
        <v>24</v>
      </c>
      <c r="R37" s="93">
        <v>24</v>
      </c>
      <c r="S37" s="93">
        <v>24</v>
      </c>
      <c r="T37" s="93">
        <v>24</v>
      </c>
      <c r="U37" s="93">
        <v>24</v>
      </c>
      <c r="V37" s="93">
        <v>24</v>
      </c>
      <c r="W37" s="93">
        <v>24</v>
      </c>
      <c r="X37" s="93">
        <v>24</v>
      </c>
      <c r="Y37" s="93">
        <v>24</v>
      </c>
      <c r="Z37" s="93">
        <v>24</v>
      </c>
      <c r="AA37" s="93">
        <v>24</v>
      </c>
      <c r="AB37" s="93">
        <v>24</v>
      </c>
      <c r="AC37" s="93">
        <v>600</v>
      </c>
      <c r="AD37" s="93"/>
      <c r="AE37" s="93"/>
    </row>
    <row r="38" spans="1:31" s="84" customFormat="1" ht="12.75">
      <c r="A38" s="93" t="s">
        <v>90</v>
      </c>
      <c r="B38" s="93" t="s">
        <v>116</v>
      </c>
      <c r="C38" s="93" t="s">
        <v>114</v>
      </c>
      <c r="D38" s="93" t="s">
        <v>130</v>
      </c>
      <c r="E38" s="93">
        <v>15.6</v>
      </c>
      <c r="F38" s="93">
        <v>15.6</v>
      </c>
      <c r="G38" s="93">
        <v>15.6</v>
      </c>
      <c r="H38" s="93">
        <v>15.6</v>
      </c>
      <c r="I38" s="93">
        <v>15.6</v>
      </c>
      <c r="J38" s="93">
        <v>15.6</v>
      </c>
      <c r="K38" s="93">
        <v>15.6</v>
      </c>
      <c r="L38" s="93">
        <v>15.6</v>
      </c>
      <c r="M38" s="93">
        <v>15.6</v>
      </c>
      <c r="N38" s="93">
        <v>15.6</v>
      </c>
      <c r="O38" s="93">
        <v>15.6</v>
      </c>
      <c r="P38" s="93">
        <v>15.6</v>
      </c>
      <c r="Q38" s="93">
        <v>15.6</v>
      </c>
      <c r="R38" s="93">
        <v>15.6</v>
      </c>
      <c r="S38" s="93">
        <v>15.6</v>
      </c>
      <c r="T38" s="93">
        <v>15.6</v>
      </c>
      <c r="U38" s="93">
        <v>15.6</v>
      </c>
      <c r="V38" s="93">
        <v>15.6</v>
      </c>
      <c r="W38" s="93">
        <v>15.6</v>
      </c>
      <c r="X38" s="93">
        <v>15.6</v>
      </c>
      <c r="Y38" s="93">
        <v>15.6</v>
      </c>
      <c r="Z38" s="93">
        <v>15.6</v>
      </c>
      <c r="AA38" s="93">
        <v>15.6</v>
      </c>
      <c r="AB38" s="93">
        <v>15.6</v>
      </c>
      <c r="AC38" s="93">
        <v>374.4</v>
      </c>
      <c r="AD38" s="93">
        <v>0</v>
      </c>
      <c r="AE38" s="93">
        <v>0</v>
      </c>
    </row>
    <row r="39" spans="1:31" s="84" customFormat="1" ht="12.75">
      <c r="A39" s="93"/>
      <c r="B39" s="93"/>
      <c r="C39" s="93"/>
      <c r="D39" s="93" t="s">
        <v>138</v>
      </c>
      <c r="E39" s="93">
        <v>21</v>
      </c>
      <c r="F39" s="93">
        <v>21</v>
      </c>
      <c r="G39" s="93">
        <v>21</v>
      </c>
      <c r="H39" s="93">
        <v>21</v>
      </c>
      <c r="I39" s="93">
        <v>21</v>
      </c>
      <c r="J39" s="93">
        <v>21</v>
      </c>
      <c r="K39" s="93">
        <v>21</v>
      </c>
      <c r="L39" s="93">
        <v>21</v>
      </c>
      <c r="M39" s="93">
        <v>21</v>
      </c>
      <c r="N39" s="93">
        <v>21</v>
      </c>
      <c r="O39" s="93">
        <v>21</v>
      </c>
      <c r="P39" s="93">
        <v>21</v>
      </c>
      <c r="Q39" s="93">
        <v>21</v>
      </c>
      <c r="R39" s="93">
        <v>21</v>
      </c>
      <c r="S39" s="93">
        <v>21</v>
      </c>
      <c r="T39" s="93">
        <v>21</v>
      </c>
      <c r="U39" s="93">
        <v>21</v>
      </c>
      <c r="V39" s="93">
        <v>21</v>
      </c>
      <c r="W39" s="93">
        <v>21</v>
      </c>
      <c r="X39" s="93">
        <v>21</v>
      </c>
      <c r="Y39" s="93">
        <v>21</v>
      </c>
      <c r="Z39" s="93">
        <v>21</v>
      </c>
      <c r="AA39" s="93">
        <v>21</v>
      </c>
      <c r="AB39" s="93">
        <v>21</v>
      </c>
      <c r="AC39" s="93">
        <v>504</v>
      </c>
      <c r="AD39" s="93"/>
      <c r="AE39" s="93"/>
    </row>
    <row r="40" spans="1:31" s="84" customFormat="1" ht="12.75">
      <c r="A40" s="93"/>
      <c r="B40" s="93"/>
      <c r="C40" s="93"/>
      <c r="D40" s="93" t="s">
        <v>143</v>
      </c>
      <c r="E40" s="93">
        <v>21</v>
      </c>
      <c r="F40" s="93">
        <v>15.6</v>
      </c>
      <c r="G40" s="93">
        <v>15.6</v>
      </c>
      <c r="H40" s="93">
        <v>15.6</v>
      </c>
      <c r="I40" s="93">
        <v>15.6</v>
      </c>
      <c r="J40" s="93">
        <v>21</v>
      </c>
      <c r="K40" s="93">
        <v>21</v>
      </c>
      <c r="L40" s="93">
        <v>21</v>
      </c>
      <c r="M40" s="93">
        <v>21</v>
      </c>
      <c r="N40" s="93">
        <v>21</v>
      </c>
      <c r="O40" s="93">
        <v>21</v>
      </c>
      <c r="P40" s="93">
        <v>21</v>
      </c>
      <c r="Q40" s="93">
        <v>21</v>
      </c>
      <c r="R40" s="93">
        <v>21</v>
      </c>
      <c r="S40" s="93">
        <v>21</v>
      </c>
      <c r="T40" s="93">
        <v>21</v>
      </c>
      <c r="U40" s="93">
        <v>21</v>
      </c>
      <c r="V40" s="93">
        <v>21</v>
      </c>
      <c r="W40" s="93">
        <v>21</v>
      </c>
      <c r="X40" s="93">
        <v>21</v>
      </c>
      <c r="Y40" s="93">
        <v>21</v>
      </c>
      <c r="Z40" s="93">
        <v>21</v>
      </c>
      <c r="AA40" s="93">
        <v>21</v>
      </c>
      <c r="AB40" s="93">
        <v>21</v>
      </c>
      <c r="AC40" s="93">
        <v>482.4</v>
      </c>
      <c r="AD40" s="93"/>
      <c r="AE40" s="93"/>
    </row>
    <row r="41" spans="1:31" s="84" customFormat="1" ht="12.75">
      <c r="A41" s="93" t="s">
        <v>129</v>
      </c>
      <c r="B41" s="93" t="s">
        <v>118</v>
      </c>
      <c r="C41" s="93" t="s">
        <v>114</v>
      </c>
      <c r="D41" s="93" t="s">
        <v>115</v>
      </c>
      <c r="E41" s="93">
        <v>1</v>
      </c>
      <c r="F41" s="93">
        <v>0</v>
      </c>
      <c r="G41" s="93">
        <v>0</v>
      </c>
      <c r="H41" s="93">
        <v>0</v>
      </c>
      <c r="I41" s="93">
        <v>0</v>
      </c>
      <c r="J41" s="93">
        <v>1</v>
      </c>
      <c r="K41" s="93">
        <v>1</v>
      </c>
      <c r="L41" s="93">
        <v>1</v>
      </c>
      <c r="M41" s="93">
        <v>1</v>
      </c>
      <c r="N41" s="93">
        <v>1</v>
      </c>
      <c r="O41" s="93">
        <v>1</v>
      </c>
      <c r="P41" s="93">
        <v>1</v>
      </c>
      <c r="Q41" s="93">
        <v>1</v>
      </c>
      <c r="R41" s="93">
        <v>1</v>
      </c>
      <c r="S41" s="93">
        <v>1</v>
      </c>
      <c r="T41" s="93">
        <v>1</v>
      </c>
      <c r="U41" s="93">
        <v>1</v>
      </c>
      <c r="V41" s="93">
        <v>1</v>
      </c>
      <c r="W41" s="93">
        <v>1</v>
      </c>
      <c r="X41" s="93">
        <v>1</v>
      </c>
      <c r="Y41" s="93">
        <v>1</v>
      </c>
      <c r="Z41" s="93">
        <v>1</v>
      </c>
      <c r="AA41" s="93">
        <v>1</v>
      </c>
      <c r="AB41" s="93">
        <v>1</v>
      </c>
      <c r="AC41" s="93">
        <v>20</v>
      </c>
      <c r="AD41" s="93">
        <v>140</v>
      </c>
      <c r="AE41" s="93">
        <v>7300</v>
      </c>
    </row>
    <row r="42" spans="1:31" s="84" customFormat="1" ht="12.75">
      <c r="A42" s="93" t="s">
        <v>132</v>
      </c>
      <c r="B42" s="93" t="s">
        <v>113</v>
      </c>
      <c r="C42" s="93" t="s">
        <v>114</v>
      </c>
      <c r="D42" s="93" t="s">
        <v>115</v>
      </c>
      <c r="E42" s="93">
        <v>1</v>
      </c>
      <c r="F42" s="93">
        <v>0</v>
      </c>
      <c r="G42" s="93">
        <v>0</v>
      </c>
      <c r="H42" s="93">
        <v>0</v>
      </c>
      <c r="I42" s="93">
        <v>0</v>
      </c>
      <c r="J42" s="93">
        <v>1</v>
      </c>
      <c r="K42" s="93">
        <v>1</v>
      </c>
      <c r="L42" s="93">
        <v>1</v>
      </c>
      <c r="M42" s="93">
        <v>1</v>
      </c>
      <c r="N42" s="93">
        <v>1</v>
      </c>
      <c r="O42" s="93">
        <v>1</v>
      </c>
      <c r="P42" s="93">
        <v>1</v>
      </c>
      <c r="Q42" s="93">
        <v>1</v>
      </c>
      <c r="R42" s="93">
        <v>1</v>
      </c>
      <c r="S42" s="93">
        <v>1</v>
      </c>
      <c r="T42" s="93">
        <v>1</v>
      </c>
      <c r="U42" s="93">
        <v>1</v>
      </c>
      <c r="V42" s="93">
        <v>1</v>
      </c>
      <c r="W42" s="93">
        <v>1</v>
      </c>
      <c r="X42" s="93">
        <v>1</v>
      </c>
      <c r="Y42" s="93">
        <v>1</v>
      </c>
      <c r="Z42" s="93">
        <v>1</v>
      </c>
      <c r="AA42" s="93">
        <v>1</v>
      </c>
      <c r="AB42" s="93">
        <v>1</v>
      </c>
      <c r="AC42" s="93">
        <v>20</v>
      </c>
      <c r="AD42" s="93">
        <v>140</v>
      </c>
      <c r="AE42" s="93">
        <v>7300</v>
      </c>
    </row>
    <row r="43" spans="1:31" s="84" customFormat="1" ht="12.75">
      <c r="A43" s="93" t="s">
        <v>493</v>
      </c>
      <c r="B43" s="93" t="s">
        <v>113</v>
      </c>
      <c r="C43" s="93" t="s">
        <v>114</v>
      </c>
      <c r="D43" s="93" t="s">
        <v>115</v>
      </c>
      <c r="E43" s="93">
        <v>0.2</v>
      </c>
      <c r="F43" s="93">
        <v>0.2</v>
      </c>
      <c r="G43" s="93">
        <v>0.2</v>
      </c>
      <c r="H43" s="93">
        <v>0.2</v>
      </c>
      <c r="I43" s="93">
        <v>0.2</v>
      </c>
      <c r="J43" s="93">
        <v>0.2</v>
      </c>
      <c r="K43" s="93">
        <v>0.2</v>
      </c>
      <c r="L43" s="93">
        <v>0.4</v>
      </c>
      <c r="M43" s="93">
        <v>0.4</v>
      </c>
      <c r="N43" s="93">
        <v>0.4</v>
      </c>
      <c r="O43" s="93">
        <v>0.4</v>
      </c>
      <c r="P43" s="93">
        <v>0.4</v>
      </c>
      <c r="Q43" s="93">
        <v>0.4</v>
      </c>
      <c r="R43" s="93">
        <v>0.4</v>
      </c>
      <c r="S43" s="93">
        <v>0.4</v>
      </c>
      <c r="T43" s="93">
        <v>0.4</v>
      </c>
      <c r="U43" s="93">
        <v>0.4</v>
      </c>
      <c r="V43" s="93">
        <v>0.4</v>
      </c>
      <c r="W43" s="93">
        <v>0.4</v>
      </c>
      <c r="X43" s="93">
        <v>0.4</v>
      </c>
      <c r="Y43" s="93">
        <v>0.4</v>
      </c>
      <c r="Z43" s="93">
        <v>0.2</v>
      </c>
      <c r="AA43" s="93">
        <v>0.2</v>
      </c>
      <c r="AB43" s="93">
        <v>0.2</v>
      </c>
      <c r="AC43" s="93">
        <v>7.6</v>
      </c>
      <c r="AD43" s="93">
        <v>53.2</v>
      </c>
      <c r="AE43" s="93">
        <v>2774</v>
      </c>
    </row>
    <row r="44" spans="1:31" s="84" customFormat="1" ht="12.75">
      <c r="A44" s="93" t="s">
        <v>494</v>
      </c>
      <c r="B44" s="93" t="s">
        <v>118</v>
      </c>
      <c r="C44" s="93" t="s">
        <v>114</v>
      </c>
      <c r="D44" s="93" t="s">
        <v>115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0.67</v>
      </c>
      <c r="AD44" s="93">
        <v>4.67</v>
      </c>
      <c r="AE44" s="93">
        <v>243.33</v>
      </c>
    </row>
    <row r="45" spans="1:31" s="84" customFormat="1" ht="12.75">
      <c r="A45" s="93" t="s">
        <v>495</v>
      </c>
      <c r="B45" s="93" t="s">
        <v>118</v>
      </c>
      <c r="C45" s="93" t="s">
        <v>114</v>
      </c>
      <c r="D45" s="93" t="s">
        <v>115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1</v>
      </c>
      <c r="AD45" s="93">
        <v>7</v>
      </c>
      <c r="AE45" s="93">
        <v>365</v>
      </c>
    </row>
    <row r="46" spans="1:31" s="84" customFormat="1" ht="12.75">
      <c r="A46" s="93" t="s">
        <v>496</v>
      </c>
      <c r="B46" s="93" t="s">
        <v>121</v>
      </c>
      <c r="C46" s="93" t="s">
        <v>114</v>
      </c>
      <c r="D46" s="93" t="s">
        <v>261</v>
      </c>
      <c r="E46" s="93">
        <v>0</v>
      </c>
      <c r="F46" s="93">
        <v>0</v>
      </c>
      <c r="G46" s="93">
        <v>0</v>
      </c>
      <c r="H46" s="93">
        <v>0</v>
      </c>
      <c r="I46" s="93">
        <v>725</v>
      </c>
      <c r="J46" s="93">
        <v>417</v>
      </c>
      <c r="K46" s="93">
        <v>290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1432</v>
      </c>
      <c r="AD46" s="93">
        <v>1432</v>
      </c>
      <c r="AE46" s="93">
        <v>74668.570000000007</v>
      </c>
    </row>
    <row r="47" spans="1:31" s="84" customFormat="1" ht="12.75">
      <c r="A47" s="93"/>
      <c r="B47" s="93"/>
      <c r="C47" s="93"/>
      <c r="D47" s="93" t="s">
        <v>143</v>
      </c>
      <c r="E47" s="93">
        <v>0</v>
      </c>
      <c r="F47" s="93">
        <v>0</v>
      </c>
      <c r="G47" s="93">
        <v>0</v>
      </c>
      <c r="H47" s="93">
        <v>0</v>
      </c>
      <c r="I47" s="93">
        <v>125</v>
      </c>
      <c r="J47" s="93">
        <v>117</v>
      </c>
      <c r="K47" s="93">
        <v>90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125</v>
      </c>
      <c r="Y47" s="93">
        <v>117</v>
      </c>
      <c r="Z47" s="93">
        <v>90</v>
      </c>
      <c r="AA47" s="93">
        <v>0</v>
      </c>
      <c r="AB47" s="93">
        <v>0</v>
      </c>
      <c r="AC47" s="93">
        <v>664</v>
      </c>
      <c r="AD47" s="93"/>
      <c r="AE47" s="93"/>
    </row>
    <row r="48" spans="1:31" s="84" customFormat="1" ht="12.75">
      <c r="A48" s="93" t="s">
        <v>497</v>
      </c>
      <c r="B48" s="93" t="s">
        <v>121</v>
      </c>
      <c r="C48" s="93" t="s">
        <v>114</v>
      </c>
      <c r="D48" s="93" t="s">
        <v>115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50</v>
      </c>
      <c r="L48" s="93">
        <v>70</v>
      </c>
      <c r="M48" s="93">
        <v>70</v>
      </c>
      <c r="N48" s="93">
        <v>80</v>
      </c>
      <c r="O48" s="93">
        <v>70</v>
      </c>
      <c r="P48" s="93">
        <v>50</v>
      </c>
      <c r="Q48" s="93">
        <v>50</v>
      </c>
      <c r="R48" s="93">
        <v>80</v>
      </c>
      <c r="S48" s="93">
        <v>90</v>
      </c>
      <c r="T48" s="93">
        <v>80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690</v>
      </c>
      <c r="AD48" s="93">
        <v>4830</v>
      </c>
      <c r="AE48" s="93">
        <v>251850</v>
      </c>
    </row>
    <row r="49" spans="1:31" s="84" customFormat="1" ht="12.75">
      <c r="A49" s="93" t="s">
        <v>109</v>
      </c>
      <c r="B49" s="93" t="s">
        <v>113</v>
      </c>
      <c r="C49" s="93" t="s">
        <v>114</v>
      </c>
      <c r="D49" s="93" t="s">
        <v>128</v>
      </c>
      <c r="E49" s="93">
        <v>0.2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0.15</v>
      </c>
      <c r="L49" s="93">
        <v>0.6</v>
      </c>
      <c r="M49" s="93">
        <v>0.55000000000000004</v>
      </c>
      <c r="N49" s="93">
        <v>0.45</v>
      </c>
      <c r="O49" s="93">
        <v>0.4</v>
      </c>
      <c r="P49" s="93">
        <v>0.45</v>
      </c>
      <c r="Q49" s="93">
        <v>0.4</v>
      </c>
      <c r="R49" s="93">
        <v>0.35</v>
      </c>
      <c r="S49" s="93">
        <v>0.3</v>
      </c>
      <c r="T49" s="93">
        <v>0.3</v>
      </c>
      <c r="U49" s="93">
        <v>0.3</v>
      </c>
      <c r="V49" s="93">
        <v>0.4</v>
      </c>
      <c r="W49" s="93">
        <v>0.55000000000000004</v>
      </c>
      <c r="X49" s="93">
        <v>0.6</v>
      </c>
      <c r="Y49" s="93">
        <v>0.5</v>
      </c>
      <c r="Z49" s="93">
        <v>0.55000000000000004</v>
      </c>
      <c r="AA49" s="93">
        <v>0.45</v>
      </c>
      <c r="AB49" s="93">
        <v>0.25</v>
      </c>
      <c r="AC49" s="93">
        <v>7.75</v>
      </c>
      <c r="AD49" s="93">
        <v>52.65</v>
      </c>
      <c r="AE49" s="93">
        <v>2745.32</v>
      </c>
    </row>
    <row r="50" spans="1:31" s="84" customFormat="1" ht="12.75">
      <c r="A50" s="93"/>
      <c r="B50" s="93"/>
      <c r="C50" s="93"/>
      <c r="D50" s="93" t="s">
        <v>134</v>
      </c>
      <c r="E50" s="93">
        <v>0.2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0.15</v>
      </c>
      <c r="L50" s="93">
        <v>0.15</v>
      </c>
      <c r="M50" s="93">
        <v>0.15</v>
      </c>
      <c r="N50" s="93">
        <v>0.5</v>
      </c>
      <c r="O50" s="93">
        <v>0.45</v>
      </c>
      <c r="P50" s="93">
        <v>0.5</v>
      </c>
      <c r="Q50" s="93">
        <v>0.5</v>
      </c>
      <c r="R50" s="93">
        <v>0.45</v>
      </c>
      <c r="S50" s="93">
        <v>0.4</v>
      </c>
      <c r="T50" s="93">
        <v>0.4</v>
      </c>
      <c r="U50" s="93">
        <v>0.35</v>
      </c>
      <c r="V50" s="93">
        <v>0.4</v>
      </c>
      <c r="W50" s="93">
        <v>0.55000000000000004</v>
      </c>
      <c r="X50" s="93">
        <v>0.55000000000000004</v>
      </c>
      <c r="Y50" s="93">
        <v>0.5</v>
      </c>
      <c r="Z50" s="93">
        <v>0.55000000000000004</v>
      </c>
      <c r="AA50" s="93">
        <v>0.4</v>
      </c>
      <c r="AB50" s="93">
        <v>0.3</v>
      </c>
      <c r="AC50" s="93">
        <v>7.45</v>
      </c>
      <c r="AD50" s="93"/>
      <c r="AE50" s="93"/>
    </row>
    <row r="51" spans="1:31" s="84" customFormat="1" ht="12.75">
      <c r="A51" s="93"/>
      <c r="B51" s="93"/>
      <c r="C51" s="93"/>
      <c r="D51" s="93" t="s">
        <v>135</v>
      </c>
      <c r="E51" s="93">
        <v>0.25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0.15</v>
      </c>
      <c r="L51" s="93">
        <v>0.15</v>
      </c>
      <c r="M51" s="93">
        <v>0.15</v>
      </c>
      <c r="N51" s="93">
        <v>0.15</v>
      </c>
      <c r="O51" s="93">
        <v>0.5</v>
      </c>
      <c r="P51" s="93">
        <v>0.5</v>
      </c>
      <c r="Q51" s="93">
        <v>0.4</v>
      </c>
      <c r="R51" s="93">
        <v>0.4</v>
      </c>
      <c r="S51" s="93">
        <v>0.3</v>
      </c>
      <c r="T51" s="93">
        <v>0.3</v>
      </c>
      <c r="U51" s="93">
        <v>0.3</v>
      </c>
      <c r="V51" s="93">
        <v>0.4</v>
      </c>
      <c r="W51" s="93">
        <v>0.5</v>
      </c>
      <c r="X51" s="93">
        <v>0.5</v>
      </c>
      <c r="Y51" s="93">
        <v>0.4</v>
      </c>
      <c r="Z51" s="93">
        <v>0.5</v>
      </c>
      <c r="AA51" s="93">
        <v>0.4</v>
      </c>
      <c r="AB51" s="93">
        <v>0.2</v>
      </c>
      <c r="AC51" s="93">
        <v>6.45</v>
      </c>
      <c r="AD51" s="93"/>
      <c r="AE51" s="93"/>
    </row>
    <row r="52" spans="1:31" s="84" customFormat="1" ht="12.75">
      <c r="A52" s="93" t="s">
        <v>260</v>
      </c>
      <c r="B52" s="93" t="s">
        <v>116</v>
      </c>
      <c r="C52" s="93" t="s">
        <v>114</v>
      </c>
      <c r="D52" s="93" t="s">
        <v>115</v>
      </c>
      <c r="E52" s="93">
        <v>49</v>
      </c>
      <c r="F52" s="93">
        <v>49</v>
      </c>
      <c r="G52" s="93">
        <v>49</v>
      </c>
      <c r="H52" s="93">
        <v>49</v>
      </c>
      <c r="I52" s="93">
        <v>49</v>
      </c>
      <c r="J52" s="93">
        <v>49</v>
      </c>
      <c r="K52" s="93">
        <v>49</v>
      </c>
      <c r="L52" s="93">
        <v>49</v>
      </c>
      <c r="M52" s="93">
        <v>49</v>
      </c>
      <c r="N52" s="93">
        <v>49</v>
      </c>
      <c r="O52" s="93">
        <v>49</v>
      </c>
      <c r="P52" s="93">
        <v>49</v>
      </c>
      <c r="Q52" s="93">
        <v>49</v>
      </c>
      <c r="R52" s="93">
        <v>49</v>
      </c>
      <c r="S52" s="93">
        <v>49</v>
      </c>
      <c r="T52" s="93">
        <v>49</v>
      </c>
      <c r="U52" s="93">
        <v>49</v>
      </c>
      <c r="V52" s="93">
        <v>49</v>
      </c>
      <c r="W52" s="93">
        <v>49</v>
      </c>
      <c r="X52" s="93">
        <v>49</v>
      </c>
      <c r="Y52" s="93">
        <v>49</v>
      </c>
      <c r="Z52" s="93">
        <v>49</v>
      </c>
      <c r="AA52" s="93">
        <v>49</v>
      </c>
      <c r="AB52" s="93">
        <v>49</v>
      </c>
      <c r="AC52" s="93">
        <v>1176</v>
      </c>
      <c r="AD52" s="93">
        <v>8232</v>
      </c>
      <c r="AE52" s="93">
        <v>429240</v>
      </c>
    </row>
    <row r="53" spans="1:31" s="84" customFormat="1" ht="12.75">
      <c r="A53" s="93" t="s">
        <v>257</v>
      </c>
      <c r="B53" s="93" t="s">
        <v>113</v>
      </c>
      <c r="C53" s="93" t="s">
        <v>114</v>
      </c>
      <c r="D53" s="93" t="s">
        <v>115</v>
      </c>
      <c r="E53" s="93">
        <v>0.05</v>
      </c>
      <c r="F53" s="93">
        <v>0.05</v>
      </c>
      <c r="G53" s="93">
        <v>0.05</v>
      </c>
      <c r="H53" s="93">
        <v>0.05</v>
      </c>
      <c r="I53" s="93">
        <v>0.05</v>
      </c>
      <c r="J53" s="93">
        <v>0.05</v>
      </c>
      <c r="K53" s="93">
        <v>0.05</v>
      </c>
      <c r="L53" s="93">
        <v>0.05</v>
      </c>
      <c r="M53" s="93">
        <v>0.05</v>
      </c>
      <c r="N53" s="93">
        <v>0.05</v>
      </c>
      <c r="O53" s="93">
        <v>0.05</v>
      </c>
      <c r="P53" s="93">
        <v>0.05</v>
      </c>
      <c r="Q53" s="93">
        <v>0.05</v>
      </c>
      <c r="R53" s="93">
        <v>0.05</v>
      </c>
      <c r="S53" s="93">
        <v>0.05</v>
      </c>
      <c r="T53" s="93">
        <v>0.05</v>
      </c>
      <c r="U53" s="93">
        <v>0.05</v>
      </c>
      <c r="V53" s="93">
        <v>0.05</v>
      </c>
      <c r="W53" s="93">
        <v>0.05</v>
      </c>
      <c r="X53" s="93">
        <v>0.05</v>
      </c>
      <c r="Y53" s="93">
        <v>0.05</v>
      </c>
      <c r="Z53" s="93">
        <v>0.05</v>
      </c>
      <c r="AA53" s="93">
        <v>0.05</v>
      </c>
      <c r="AB53" s="93">
        <v>0.05</v>
      </c>
      <c r="AC53" s="93">
        <v>1.2</v>
      </c>
      <c r="AD53" s="93">
        <v>8.4</v>
      </c>
      <c r="AE53" s="93">
        <v>438</v>
      </c>
    </row>
    <row r="54" spans="1:31" s="84" customFormat="1" ht="12.75">
      <c r="A54" s="93" t="s">
        <v>258</v>
      </c>
      <c r="B54" s="93" t="s">
        <v>113</v>
      </c>
      <c r="C54" s="93" t="s">
        <v>114</v>
      </c>
      <c r="D54" s="93" t="s">
        <v>115</v>
      </c>
      <c r="E54" s="93">
        <v>0.2</v>
      </c>
      <c r="F54" s="93">
        <v>0.2</v>
      </c>
      <c r="G54" s="93">
        <v>0.2</v>
      </c>
      <c r="H54" s="93">
        <v>0.2</v>
      </c>
      <c r="I54" s="93">
        <v>0.2</v>
      </c>
      <c r="J54" s="93">
        <v>0.2</v>
      </c>
      <c r="K54" s="93">
        <v>0.2</v>
      </c>
      <c r="L54" s="93">
        <v>0.2</v>
      </c>
      <c r="M54" s="93">
        <v>0.2</v>
      </c>
      <c r="N54" s="93">
        <v>0.2</v>
      </c>
      <c r="O54" s="93">
        <v>0.2</v>
      </c>
      <c r="P54" s="93">
        <v>0.2</v>
      </c>
      <c r="Q54" s="93">
        <v>0.2</v>
      </c>
      <c r="R54" s="93">
        <v>0.2</v>
      </c>
      <c r="S54" s="93">
        <v>0.2</v>
      </c>
      <c r="T54" s="93">
        <v>0.2</v>
      </c>
      <c r="U54" s="93">
        <v>0.2</v>
      </c>
      <c r="V54" s="93">
        <v>0.2</v>
      </c>
      <c r="W54" s="93">
        <v>0.2</v>
      </c>
      <c r="X54" s="93">
        <v>0.2</v>
      </c>
      <c r="Y54" s="93">
        <v>0.2</v>
      </c>
      <c r="Z54" s="93">
        <v>0.2</v>
      </c>
      <c r="AA54" s="93">
        <v>0.2</v>
      </c>
      <c r="AB54" s="93">
        <v>0.2</v>
      </c>
      <c r="AC54" s="93">
        <v>4.8</v>
      </c>
      <c r="AD54" s="93">
        <v>33.6</v>
      </c>
      <c r="AE54" s="93">
        <v>1752</v>
      </c>
    </row>
    <row r="55" spans="1:31" s="84" customFormat="1" ht="12.75">
      <c r="A55" s="93" t="s">
        <v>259</v>
      </c>
      <c r="B55" s="93" t="s">
        <v>116</v>
      </c>
      <c r="C55" s="93" t="s">
        <v>114</v>
      </c>
      <c r="D55" s="93" t="s">
        <v>115</v>
      </c>
      <c r="E55" s="93">
        <v>49</v>
      </c>
      <c r="F55" s="93">
        <v>49</v>
      </c>
      <c r="G55" s="93">
        <v>49</v>
      </c>
      <c r="H55" s="93">
        <v>49</v>
      </c>
      <c r="I55" s="93">
        <v>49</v>
      </c>
      <c r="J55" s="93">
        <v>49</v>
      </c>
      <c r="K55" s="93">
        <v>49</v>
      </c>
      <c r="L55" s="93">
        <v>49</v>
      </c>
      <c r="M55" s="93">
        <v>49</v>
      </c>
      <c r="N55" s="93">
        <v>49</v>
      </c>
      <c r="O55" s="93">
        <v>49</v>
      </c>
      <c r="P55" s="93">
        <v>49</v>
      </c>
      <c r="Q55" s="93">
        <v>49</v>
      </c>
      <c r="R55" s="93">
        <v>49</v>
      </c>
      <c r="S55" s="93">
        <v>49</v>
      </c>
      <c r="T55" s="93">
        <v>49</v>
      </c>
      <c r="U55" s="93">
        <v>49</v>
      </c>
      <c r="V55" s="93">
        <v>49</v>
      </c>
      <c r="W55" s="93">
        <v>49</v>
      </c>
      <c r="X55" s="93">
        <v>49</v>
      </c>
      <c r="Y55" s="93">
        <v>49</v>
      </c>
      <c r="Z55" s="93">
        <v>49</v>
      </c>
      <c r="AA55" s="93">
        <v>49</v>
      </c>
      <c r="AB55" s="93">
        <v>49</v>
      </c>
      <c r="AC55" s="93">
        <v>1176</v>
      </c>
      <c r="AD55" s="93">
        <v>8232</v>
      </c>
      <c r="AE55" s="93">
        <v>429240</v>
      </c>
    </row>
    <row r="56" spans="1:31" s="84" customFormat="1" ht="12.75">
      <c r="A56" s="93" t="s">
        <v>125</v>
      </c>
      <c r="B56" s="93" t="s">
        <v>118</v>
      </c>
      <c r="C56" s="93" t="s">
        <v>114</v>
      </c>
      <c r="D56" s="93" t="s">
        <v>115</v>
      </c>
      <c r="E56" s="93">
        <v>1</v>
      </c>
      <c r="F56" s="93">
        <v>1</v>
      </c>
      <c r="G56" s="93">
        <v>1</v>
      </c>
      <c r="H56" s="93">
        <v>1</v>
      </c>
      <c r="I56" s="93">
        <v>1</v>
      </c>
      <c r="J56" s="93">
        <v>1</v>
      </c>
      <c r="K56" s="93">
        <v>1</v>
      </c>
      <c r="L56" s="93">
        <v>1</v>
      </c>
      <c r="M56" s="93">
        <v>1</v>
      </c>
      <c r="N56" s="93">
        <v>1</v>
      </c>
      <c r="O56" s="93">
        <v>1</v>
      </c>
      <c r="P56" s="93">
        <v>1</v>
      </c>
      <c r="Q56" s="93">
        <v>1</v>
      </c>
      <c r="R56" s="93">
        <v>1</v>
      </c>
      <c r="S56" s="93">
        <v>1</v>
      </c>
      <c r="T56" s="93">
        <v>1</v>
      </c>
      <c r="U56" s="93">
        <v>1</v>
      </c>
      <c r="V56" s="93">
        <v>1</v>
      </c>
      <c r="W56" s="93">
        <v>1</v>
      </c>
      <c r="X56" s="93">
        <v>1</v>
      </c>
      <c r="Y56" s="93">
        <v>1</v>
      </c>
      <c r="Z56" s="93">
        <v>1</v>
      </c>
      <c r="AA56" s="93">
        <v>1</v>
      </c>
      <c r="AB56" s="93">
        <v>1</v>
      </c>
      <c r="AC56" s="93">
        <v>24</v>
      </c>
      <c r="AD56" s="93">
        <v>168</v>
      </c>
      <c r="AE56" s="93">
        <v>8760</v>
      </c>
    </row>
    <row r="57" spans="1:31" s="84" customFormat="1" ht="12.75">
      <c r="A57" s="93" t="s">
        <v>292</v>
      </c>
      <c r="B57" s="93" t="s">
        <v>116</v>
      </c>
      <c r="C57" s="93" t="s">
        <v>114</v>
      </c>
      <c r="D57" s="93" t="s">
        <v>115</v>
      </c>
      <c r="E57" s="93">
        <v>22</v>
      </c>
      <c r="F57" s="93">
        <v>22</v>
      </c>
      <c r="G57" s="93">
        <v>22</v>
      </c>
      <c r="H57" s="93">
        <v>22</v>
      </c>
      <c r="I57" s="93">
        <v>22</v>
      </c>
      <c r="J57" s="93">
        <v>22</v>
      </c>
      <c r="K57" s="93">
        <v>22</v>
      </c>
      <c r="L57" s="93">
        <v>22</v>
      </c>
      <c r="M57" s="93">
        <v>22</v>
      </c>
      <c r="N57" s="93">
        <v>22</v>
      </c>
      <c r="O57" s="93">
        <v>22</v>
      </c>
      <c r="P57" s="93">
        <v>22</v>
      </c>
      <c r="Q57" s="93">
        <v>22</v>
      </c>
      <c r="R57" s="93">
        <v>22</v>
      </c>
      <c r="S57" s="93">
        <v>22</v>
      </c>
      <c r="T57" s="93">
        <v>22</v>
      </c>
      <c r="U57" s="93">
        <v>22</v>
      </c>
      <c r="V57" s="93">
        <v>22</v>
      </c>
      <c r="W57" s="93">
        <v>22</v>
      </c>
      <c r="X57" s="93">
        <v>22</v>
      </c>
      <c r="Y57" s="93">
        <v>22</v>
      </c>
      <c r="Z57" s="93">
        <v>22</v>
      </c>
      <c r="AA57" s="93">
        <v>22</v>
      </c>
      <c r="AB57" s="93">
        <v>22</v>
      </c>
      <c r="AC57" s="93">
        <v>528</v>
      </c>
      <c r="AD57" s="93">
        <v>3696</v>
      </c>
      <c r="AE57" s="93">
        <v>192720</v>
      </c>
    </row>
    <row r="58" spans="1:31" s="84" customFormat="1" ht="12.75">
      <c r="A58" s="93" t="s">
        <v>291</v>
      </c>
      <c r="B58" s="93" t="s">
        <v>116</v>
      </c>
      <c r="C58" s="93" t="s">
        <v>114</v>
      </c>
      <c r="D58" s="93" t="s">
        <v>115</v>
      </c>
      <c r="E58" s="93">
        <v>60</v>
      </c>
      <c r="F58" s="93">
        <v>60</v>
      </c>
      <c r="G58" s="93">
        <v>60</v>
      </c>
      <c r="H58" s="93">
        <v>60</v>
      </c>
      <c r="I58" s="93">
        <v>60</v>
      </c>
      <c r="J58" s="93">
        <v>60</v>
      </c>
      <c r="K58" s="93">
        <v>60</v>
      </c>
      <c r="L58" s="93">
        <v>60</v>
      </c>
      <c r="M58" s="93">
        <v>60</v>
      </c>
      <c r="N58" s="93">
        <v>60</v>
      </c>
      <c r="O58" s="93">
        <v>60</v>
      </c>
      <c r="P58" s="93">
        <v>60</v>
      </c>
      <c r="Q58" s="93">
        <v>60</v>
      </c>
      <c r="R58" s="93">
        <v>60</v>
      </c>
      <c r="S58" s="93">
        <v>60</v>
      </c>
      <c r="T58" s="93">
        <v>60</v>
      </c>
      <c r="U58" s="93">
        <v>60</v>
      </c>
      <c r="V58" s="93">
        <v>60</v>
      </c>
      <c r="W58" s="93">
        <v>60</v>
      </c>
      <c r="X58" s="93">
        <v>60</v>
      </c>
      <c r="Y58" s="93">
        <v>60</v>
      </c>
      <c r="Z58" s="93">
        <v>60</v>
      </c>
      <c r="AA58" s="93">
        <v>60</v>
      </c>
      <c r="AB58" s="93">
        <v>60</v>
      </c>
      <c r="AC58" s="93">
        <v>1440</v>
      </c>
      <c r="AD58" s="93">
        <v>10080</v>
      </c>
      <c r="AE58" s="93">
        <v>525600</v>
      </c>
    </row>
    <row r="59" spans="1:31" s="84" customFormat="1" ht="12.75">
      <c r="A59" s="93" t="s">
        <v>290</v>
      </c>
      <c r="B59" s="93" t="s">
        <v>116</v>
      </c>
      <c r="C59" s="93" t="s">
        <v>114</v>
      </c>
      <c r="D59" s="93" t="s">
        <v>115</v>
      </c>
      <c r="E59" s="93">
        <v>60</v>
      </c>
      <c r="F59" s="93">
        <v>60</v>
      </c>
      <c r="G59" s="93">
        <v>60</v>
      </c>
      <c r="H59" s="93">
        <v>60</v>
      </c>
      <c r="I59" s="93">
        <v>60</v>
      </c>
      <c r="J59" s="93">
        <v>60</v>
      </c>
      <c r="K59" s="93">
        <v>60</v>
      </c>
      <c r="L59" s="93">
        <v>60</v>
      </c>
      <c r="M59" s="93">
        <v>60</v>
      </c>
      <c r="N59" s="93">
        <v>60</v>
      </c>
      <c r="O59" s="93">
        <v>60</v>
      </c>
      <c r="P59" s="93">
        <v>60</v>
      </c>
      <c r="Q59" s="93">
        <v>60</v>
      </c>
      <c r="R59" s="93">
        <v>60</v>
      </c>
      <c r="S59" s="93">
        <v>60</v>
      </c>
      <c r="T59" s="93">
        <v>60</v>
      </c>
      <c r="U59" s="93">
        <v>60</v>
      </c>
      <c r="V59" s="93">
        <v>60</v>
      </c>
      <c r="W59" s="93">
        <v>60</v>
      </c>
      <c r="X59" s="93">
        <v>60</v>
      </c>
      <c r="Y59" s="93">
        <v>60</v>
      </c>
      <c r="Z59" s="93">
        <v>60</v>
      </c>
      <c r="AA59" s="93">
        <v>60</v>
      </c>
      <c r="AB59" s="93">
        <v>60</v>
      </c>
      <c r="AC59" s="93">
        <v>1440</v>
      </c>
      <c r="AD59" s="93">
        <v>10080</v>
      </c>
      <c r="AE59" s="93">
        <v>525600</v>
      </c>
    </row>
    <row r="60" spans="1:31" s="84" customFormat="1" ht="12.7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s="84" customFormat="1" ht="12.7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s="84" customFormat="1" ht="12.7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s="84" customFormat="1" ht="12.7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s="84" customFormat="1" ht="12.7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s="84" customFormat="1" ht="12.7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s="84" customFormat="1" ht="12.7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s="84" customFormat="1" ht="12.7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s="84" customFormat="1" ht="12.7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s="84" customFormat="1" ht="12.7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s="84" customFormat="1" ht="12.7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s="84" customFormat="1" ht="12.7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s="84" customFormat="1" ht="12.7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s="84" customFormat="1" ht="12.7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s="84" customFormat="1" ht="12.7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s="84" customFormat="1" ht="12.7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s="84" customFormat="1" ht="12.7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84" customFormat="1" ht="12.7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s="84" customFormat="1" ht="12.7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s="84" customFormat="1" ht="12.7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s="84" customFormat="1" ht="12.7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2" s="84" customFormat="1" ht="12.7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2" s="84" customFormat="1" ht="12.7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2" s="84" customFormat="1" ht="12.7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2" s="84" customFormat="1" ht="12.7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2" s="84" customFormat="1" ht="12.7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2" s="84" customFormat="1" ht="12.7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2" s="84" customFormat="1" ht="12.7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2" s="84" customFormat="1" ht="10.5"/>
    <row r="89" spans="1:32" s="84" customFormat="1" ht="10.5"/>
    <row r="90" spans="1:32" s="84" customFormat="1" ht="10.5"/>
    <row r="91" spans="1:32" s="84" customFormat="1" ht="10.5"/>
    <row r="92" spans="1:32" s="84" customFormat="1" ht="10.5"/>
    <row r="93" spans="1:32" s="84" customFormat="1" ht="10.5"/>
    <row r="94" spans="1:32" s="84" customFormat="1" ht="12.75">
      <c r="AF94" s="93"/>
    </row>
    <row r="95" spans="1:32" s="84" customFormat="1" ht="12.75">
      <c r="AF95" s="93"/>
    </row>
    <row r="96" spans="1:32" s="84" customFormat="1" ht="12.75">
      <c r="AF96" s="93"/>
    </row>
    <row r="97" spans="32:32" s="84" customFormat="1" ht="12.75">
      <c r="AF97" s="93"/>
    </row>
    <row r="98" spans="32:32" s="84" customFormat="1" ht="12.75">
      <c r="AF98" s="93"/>
    </row>
    <row r="99" spans="32:32" ht="12.75">
      <c r="AF99" s="94"/>
    </row>
    <row r="100" spans="32:32" ht="12.75">
      <c r="AF100" s="94"/>
    </row>
    <row r="101" spans="32:32" ht="12.75">
      <c r="AF101" s="94"/>
    </row>
    <row r="102" spans="32:32" ht="12.75">
      <c r="AF102" s="94"/>
    </row>
    <row r="103" spans="32:32" ht="12.75">
      <c r="AF103" s="94"/>
    </row>
    <row r="104" spans="32:32" ht="12.75">
      <c r="AF104" s="94"/>
    </row>
    <row r="105" spans="32:32" ht="12.75">
      <c r="AF105" s="94"/>
    </row>
    <row r="106" spans="32:32" ht="12.75">
      <c r="AF106" s="94"/>
    </row>
    <row r="107" spans="32:32" ht="12.75">
      <c r="AF107" s="94"/>
    </row>
    <row r="108" spans="32:32" ht="12.75">
      <c r="AF108" s="94"/>
    </row>
    <row r="109" spans="32:32" ht="12.75">
      <c r="AF109" s="94"/>
    </row>
    <row r="110" spans="32:32" ht="12.75">
      <c r="AF110" s="94"/>
    </row>
    <row r="111" spans="32:32" ht="12.75">
      <c r="AF111" s="94"/>
    </row>
    <row r="112" spans="32:32" ht="12.75">
      <c r="AF112" s="94"/>
    </row>
    <row r="113" spans="32:32" ht="12.75">
      <c r="AF113" s="94"/>
    </row>
    <row r="114" spans="32:32" ht="12.75">
      <c r="AF114" s="94"/>
    </row>
    <row r="115" spans="32:32" ht="12.75">
      <c r="AF115" s="94"/>
    </row>
    <row r="116" spans="32:32" ht="12.75">
      <c r="AF116" s="94"/>
    </row>
    <row r="117" spans="32:32" ht="12.75">
      <c r="AF117" s="94"/>
    </row>
    <row r="118" spans="32:32" ht="12.75">
      <c r="AF118" s="94"/>
    </row>
    <row r="119" spans="32:32" ht="12.75">
      <c r="AF119" s="94"/>
    </row>
    <row r="120" spans="32:32" ht="12.75">
      <c r="AF120" s="94"/>
    </row>
    <row r="121" spans="32:32" ht="12.75">
      <c r="AF121" s="94"/>
    </row>
    <row r="122" spans="32:32" ht="12.75">
      <c r="AF122" s="94"/>
    </row>
    <row r="123" spans="32:32" ht="12.75">
      <c r="AF123" s="94"/>
    </row>
    <row r="124" spans="32:32" ht="12.75">
      <c r="AF124" s="94"/>
    </row>
    <row r="125" spans="32:32" ht="12.75">
      <c r="AF125" s="94"/>
    </row>
    <row r="126" spans="32:32" ht="12.75">
      <c r="AF126" s="94"/>
    </row>
    <row r="127" spans="32:32" ht="12.75">
      <c r="AF127" s="94"/>
    </row>
    <row r="128" spans="32:32" ht="12.75">
      <c r="AF128" s="94"/>
    </row>
    <row r="129" spans="32:32" ht="12.75">
      <c r="AF129" s="94"/>
    </row>
    <row r="130" spans="32:32" ht="12.75">
      <c r="AF130" s="94"/>
    </row>
    <row r="131" spans="32:32" ht="12.75">
      <c r="AF131" s="94"/>
    </row>
    <row r="132" spans="32:32" ht="12.75">
      <c r="AF132" s="94"/>
    </row>
    <row r="133" spans="32:32" ht="12.75">
      <c r="AF133" s="94"/>
    </row>
    <row r="134" spans="32:32" ht="12.75">
      <c r="AF134" s="94"/>
    </row>
    <row r="135" spans="32:32" ht="12.75">
      <c r="AF135" s="94"/>
    </row>
    <row r="136" spans="32:32" ht="12.75">
      <c r="AF136" s="94"/>
    </row>
    <row r="137" spans="32:32" ht="12.75">
      <c r="AF137" s="94"/>
    </row>
    <row r="138" spans="32:32" ht="12.75">
      <c r="AF138" s="94"/>
    </row>
    <row r="139" spans="32:32" ht="12.75">
      <c r="AF139" s="94"/>
    </row>
    <row r="140" spans="32:32" ht="12.75">
      <c r="AF140" s="94"/>
    </row>
    <row r="141" spans="32:32" ht="12.75">
      <c r="AF141" s="94"/>
    </row>
    <row r="142" spans="32:32" ht="12.75">
      <c r="AF142" s="94"/>
    </row>
    <row r="143" spans="32:32" ht="12.75">
      <c r="AF143" s="94"/>
    </row>
    <row r="144" spans="32:32" ht="12.75">
      <c r="AF144" s="94"/>
    </row>
    <row r="145" spans="32:32" ht="12.75">
      <c r="AF145" s="94"/>
    </row>
    <row r="146" spans="32:32" ht="12.75">
      <c r="AF146" s="94"/>
    </row>
    <row r="147" spans="32:32" ht="12.75">
      <c r="AF147" s="94"/>
    </row>
    <row r="148" spans="32:32" ht="12.75">
      <c r="AF148" s="94"/>
    </row>
    <row r="149" spans="32:32" ht="12.75">
      <c r="AF149" s="94"/>
    </row>
    <row r="150" spans="32:32" ht="12.75">
      <c r="AF150" s="94"/>
    </row>
    <row r="151" spans="32:32" ht="12.75">
      <c r="AF151" s="94"/>
    </row>
    <row r="152" spans="32:32" ht="12.75">
      <c r="AF152" s="94"/>
    </row>
    <row r="153" spans="32:32" ht="12.75">
      <c r="AF153" s="94"/>
    </row>
    <row r="154" spans="32:32" ht="12.75">
      <c r="AF154" s="94"/>
    </row>
    <row r="155" spans="32:32" ht="12.75">
      <c r="AF155" s="94"/>
    </row>
    <row r="156" spans="32:32" ht="12.75">
      <c r="AF156" s="94"/>
    </row>
    <row r="157" spans="32:32" ht="12.75">
      <c r="AF157" s="94"/>
    </row>
    <row r="158" spans="32:32" ht="12.75">
      <c r="AF158" s="94"/>
    </row>
    <row r="159" spans="32:32" ht="12.75">
      <c r="AF159" s="94"/>
    </row>
    <row r="160" spans="32:32" ht="12.75">
      <c r="AF160" s="94"/>
    </row>
    <row r="161" spans="32:32" ht="12.75">
      <c r="AF161" s="94"/>
    </row>
    <row r="162" spans="32:32" ht="12.75">
      <c r="AF162" s="94"/>
    </row>
    <row r="163" spans="32:32" ht="12.75">
      <c r="AF163" s="94"/>
    </row>
    <row r="164" spans="32:32" ht="12.75">
      <c r="AF164" s="94"/>
    </row>
    <row r="165" spans="32:32" ht="12.75">
      <c r="AF165" s="94"/>
    </row>
    <row r="166" spans="32:32" ht="12.75">
      <c r="AF166" s="94"/>
    </row>
    <row r="167" spans="32:32" ht="12.75">
      <c r="AF167" s="94"/>
    </row>
    <row r="168" spans="32:32" ht="12.75">
      <c r="AF168" s="94"/>
    </row>
    <row r="169" spans="32:32" ht="12.75">
      <c r="AF169" s="94"/>
    </row>
    <row r="170" spans="32:32" ht="12.75">
      <c r="AF170" s="94"/>
    </row>
    <row r="171" spans="32:32" ht="12.75">
      <c r="AF171" s="94"/>
    </row>
    <row r="172" spans="32:32" ht="12.75">
      <c r="AF172" s="94"/>
    </row>
    <row r="173" spans="32:32" ht="12.75">
      <c r="AF173" s="94"/>
    </row>
    <row r="174" spans="32:32" ht="12.75">
      <c r="AF174" s="94"/>
    </row>
    <row r="175" spans="32:32" ht="12.75">
      <c r="AF175" s="94"/>
    </row>
    <row r="176" spans="32:32" ht="12.75">
      <c r="AF176" s="94"/>
    </row>
    <row r="177" spans="1:32" ht="12.75">
      <c r="AF177" s="94"/>
    </row>
    <row r="178" spans="1:32" ht="12.75">
      <c r="AF178" s="94"/>
    </row>
    <row r="179" spans="1:32" ht="12.75">
      <c r="AF179" s="94"/>
    </row>
    <row r="180" spans="1:32" ht="12.75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</row>
    <row r="181" spans="1:32" ht="12.75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</row>
    <row r="182" spans="1:32" ht="12.75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GasEquipSch</vt:lpstr>
      <vt:lpstr>OccSch</vt:lpstr>
      <vt:lpstr>HeatSch</vt:lpstr>
      <vt:lpstr>CoolSch</vt:lpstr>
      <vt:lpstr>HeatSchKitchen</vt:lpstr>
      <vt:lpstr>CoolSchKitchen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2009-05-06T19:37:12Z</cp:lastPrinted>
  <dcterms:created xsi:type="dcterms:W3CDTF">2007-11-14T19:26:56Z</dcterms:created>
  <dcterms:modified xsi:type="dcterms:W3CDTF">2010-09-24T21:35:32Z</dcterms:modified>
</cp:coreProperties>
</file>