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9.xml" ContentType="application/vnd.openxmlformats-officedocument.spreadsheetml.chartsheet+xml"/>
  <Override PartName="/xl/chartsheets/sheet11.xml" ContentType="application/vnd.openxmlformats-officedocument.spreadsheetml.chartsheet+xml"/>
  <Override PartName="/xl/chartsheets/sheet12.xml" ContentType="application/vnd.openxmlformats-officedocument.spreadsheetml.chart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10.xml" ContentType="application/vnd.openxmlformats-officedocument.spreadsheetml.chart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worksheets/sheet1.xml" ContentType="application/vnd.openxmlformats-officedocument.spreadsheetml.work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chartsheets/sheet1.xml" ContentType="application/vnd.openxmlformats-officedocument.spreadsheetml.chartshee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Default Extension="bin" ContentType="application/vnd.openxmlformats-officedocument.spreadsheetml.printerSettings"/>
  <Default Extension="png" ContentType="image/png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10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26505" yWindow="135" windowWidth="19320" windowHeight="12120" tabRatio="731" activeTab="2"/>
  </bookViews>
  <sheets>
    <sheet name="BuildingSummary" sheetId="8" r:id="rId1"/>
    <sheet name="ZoneSummary" sheetId="10" r:id="rId2"/>
    <sheet name="LocationSummary" sheetId="7" r:id="rId3"/>
    <sheet name="Picture" sheetId="3" r:id="rId4"/>
    <sheet name="Electricity" sheetId="4" r:id="rId5"/>
    <sheet name="Gas" sheetId="11" r:id="rId6"/>
    <sheet name="EUI" sheetId="22" r:id="rId7"/>
    <sheet name="Water" sheetId="49" r:id="rId8"/>
    <sheet name="Carbon" sheetId="48" r:id="rId9"/>
    <sheet name="Schedules" sheetId="50" r:id="rId10"/>
    <sheet name="LghtSch" sheetId="51" r:id="rId11"/>
    <sheet name="EqpSch" sheetId="52" r:id="rId12"/>
    <sheet name="ClassOccSch" sheetId="53" r:id="rId13"/>
    <sheet name="OffcOccSch" sheetId="54" r:id="rId14"/>
    <sheet name="GymCafOccSch" sheetId="55" r:id="rId15"/>
    <sheet name="HeatSch" sheetId="56" r:id="rId16"/>
    <sheet name="CoolSch" sheetId="57" r:id="rId17"/>
  </sheets>
  <calcPr calcId="125725"/>
</workbook>
</file>

<file path=xl/calcChain.xml><?xml version="1.0" encoding="utf-8"?>
<calcChain xmlns="http://schemas.openxmlformats.org/spreadsheetml/2006/main">
  <c r="C40" i="8"/>
  <c r="D28" i="10"/>
  <c r="E28"/>
  <c r="G28"/>
  <c r="H28"/>
  <c r="J28"/>
</calcChain>
</file>

<file path=xl/sharedStrings.xml><?xml version="1.0" encoding="utf-8"?>
<sst xmlns="http://schemas.openxmlformats.org/spreadsheetml/2006/main" count="1162" uniqueCount="535">
  <si>
    <t>Value</t>
  </si>
  <si>
    <t>Conditioned (Y/N)</t>
  </si>
  <si>
    <t>Yes</t>
  </si>
  <si>
    <t>Zone Name</t>
  </si>
  <si>
    <t>Zone Summary</t>
  </si>
  <si>
    <t>People</t>
  </si>
  <si>
    <t>Program</t>
  </si>
  <si>
    <t>Building Name</t>
  </si>
  <si>
    <t>ASHRAE 90.1-2004 Climate Zone</t>
  </si>
  <si>
    <t>1A</t>
  </si>
  <si>
    <t>2A</t>
  </si>
  <si>
    <t>2B</t>
  </si>
  <si>
    <t>3A</t>
  </si>
  <si>
    <t>3B</t>
  </si>
  <si>
    <t>3C</t>
  </si>
  <si>
    <t>4A</t>
  </si>
  <si>
    <t>4B</t>
  </si>
  <si>
    <t>4C</t>
  </si>
  <si>
    <t>5A</t>
  </si>
  <si>
    <t>5B</t>
  </si>
  <si>
    <t>6A</t>
  </si>
  <si>
    <t>6B</t>
  </si>
  <si>
    <t>Available Fuel Types</t>
  </si>
  <si>
    <t>gas, electricity</t>
  </si>
  <si>
    <t>Principal Building Activity</t>
  </si>
  <si>
    <t>Form</t>
  </si>
  <si>
    <t>Building Shape</t>
  </si>
  <si>
    <t>Aspect Ratio</t>
  </si>
  <si>
    <t>Number of Floors</t>
  </si>
  <si>
    <t>Window Fraction (Window to Wall Ratio)</t>
  </si>
  <si>
    <t>Skylight/TDD Percentage</t>
  </si>
  <si>
    <t>Shading Geometry</t>
  </si>
  <si>
    <t>None</t>
  </si>
  <si>
    <t>Azimuth</t>
  </si>
  <si>
    <t>Thermal Zoning</t>
  </si>
  <si>
    <t>Fabric</t>
  </si>
  <si>
    <t>Exterior walls</t>
  </si>
  <si>
    <t>Construction Type</t>
  </si>
  <si>
    <t>Wall to Skin Ratio</t>
  </si>
  <si>
    <t>Roof</t>
  </si>
  <si>
    <t>Roof to Skin Ratio</t>
  </si>
  <si>
    <t>Window</t>
  </si>
  <si>
    <t>SHGC</t>
  </si>
  <si>
    <t>Visible transmittance</t>
  </si>
  <si>
    <t>Skylights/TDD</t>
  </si>
  <si>
    <t>Foundation</t>
  </si>
  <si>
    <t>Foundation Type</t>
  </si>
  <si>
    <t>Mass Floor</t>
  </si>
  <si>
    <t>Construction</t>
  </si>
  <si>
    <t>Interior Partitions</t>
  </si>
  <si>
    <t>2x4 steel-frame with gypsum board</t>
  </si>
  <si>
    <t>Internal Mass</t>
  </si>
  <si>
    <t>Infiltration (ACH)</t>
  </si>
  <si>
    <t>HVAC</t>
  </si>
  <si>
    <t>System Type</t>
  </si>
  <si>
    <t>Heating Type</t>
  </si>
  <si>
    <t>Cooling Type</t>
  </si>
  <si>
    <t>Fan Control</t>
  </si>
  <si>
    <t>HVAC Sizing</t>
  </si>
  <si>
    <t>HVAC Efficiency</t>
  </si>
  <si>
    <t>Air Conditioning (COP)</t>
  </si>
  <si>
    <t>Heating Efficiency (%)</t>
  </si>
  <si>
    <t>Heat Recovery</t>
  </si>
  <si>
    <t>Service Water Heating</t>
  </si>
  <si>
    <t>SWH Type</t>
  </si>
  <si>
    <t>Fuel</t>
  </si>
  <si>
    <t>Thermal Efficiency (%)</t>
  </si>
  <si>
    <t>Heating</t>
  </si>
  <si>
    <t>Cooling</t>
  </si>
  <si>
    <t>Schedule</t>
  </si>
  <si>
    <t>Utility Costs</t>
  </si>
  <si>
    <t>Electric Utility Rates</t>
  </si>
  <si>
    <t>Gas Utility Rates</t>
  </si>
  <si>
    <t>Total Utility Costs</t>
  </si>
  <si>
    <t>Energy - End Uses</t>
  </si>
  <si>
    <t>Electricity (kWh)</t>
  </si>
  <si>
    <t>Interior Lighting</t>
  </si>
  <si>
    <t>Exterior Lighting</t>
  </si>
  <si>
    <t>Interior Equipment</t>
  </si>
  <si>
    <t>Exterior Equipment</t>
  </si>
  <si>
    <t>Fans</t>
  </si>
  <si>
    <t>Pumps</t>
  </si>
  <si>
    <t>Heat Rejection</t>
  </si>
  <si>
    <t>Humidification</t>
  </si>
  <si>
    <t>Water Systems</t>
  </si>
  <si>
    <t>Refrigeration</t>
  </si>
  <si>
    <t>Generators</t>
  </si>
  <si>
    <t>Total End Uses</t>
  </si>
  <si>
    <t>Energy - End Use Intensities</t>
  </si>
  <si>
    <t>Multiplier</t>
  </si>
  <si>
    <t>BLDG_LIGHT_SCH</t>
  </si>
  <si>
    <t>BLDG_OCC_SCH</t>
  </si>
  <si>
    <t>BLDG_EQUIP_SCH</t>
  </si>
  <si>
    <t>HTGSETP_SCH</t>
  </si>
  <si>
    <t>CLGSETP_SCH</t>
  </si>
  <si>
    <t>Miami</t>
  </si>
  <si>
    <t>Houston</t>
  </si>
  <si>
    <t>Phoenix</t>
  </si>
  <si>
    <t>Atlanta</t>
  </si>
  <si>
    <t>Los Angeles</t>
  </si>
  <si>
    <t>Las Vegas</t>
  </si>
  <si>
    <t>San Francisco</t>
  </si>
  <si>
    <t>Baltimore</t>
  </si>
  <si>
    <t>Albuquerque</t>
  </si>
  <si>
    <t>Seattle</t>
  </si>
  <si>
    <t>Boulder</t>
  </si>
  <si>
    <t>Minneapolis</t>
  </si>
  <si>
    <t>Helena</t>
  </si>
  <si>
    <t>Duluth</t>
  </si>
  <si>
    <t>Fairbanks</t>
  </si>
  <si>
    <t>Storage Tank</t>
  </si>
  <si>
    <t>Natural Gas</t>
  </si>
  <si>
    <t>INFIL_SCH</t>
  </si>
  <si>
    <t>BLDG_SWH_SCH</t>
  </si>
  <si>
    <t>Type</t>
  </si>
  <si>
    <t>Through</t>
  </si>
  <si>
    <t>Day of Week</t>
  </si>
  <si>
    <t>Fraction</t>
  </si>
  <si>
    <t>Through 12/31</t>
  </si>
  <si>
    <t>All</t>
  </si>
  <si>
    <t>Temperature</t>
  </si>
  <si>
    <t>ALWAYS_ON</t>
  </si>
  <si>
    <t>On/Off</t>
  </si>
  <si>
    <t>WORK_EFF_SCH</t>
  </si>
  <si>
    <t>AIR_VELO_SCH</t>
  </si>
  <si>
    <t>Any Number</t>
  </si>
  <si>
    <t>CLOTHING_SCH</t>
  </si>
  <si>
    <t>Through 04/30</t>
  </si>
  <si>
    <t>Through 09/30</t>
  </si>
  <si>
    <t>PlantOnSched</t>
  </si>
  <si>
    <t>Dual Zone Control Type Sched</t>
  </si>
  <si>
    <t>Control Type</t>
  </si>
  <si>
    <t>WD, SummerDesign</t>
  </si>
  <si>
    <t>HVACOperationSchd</t>
  </si>
  <si>
    <t>SummerDesign</t>
  </si>
  <si>
    <t>WinterDesign</t>
  </si>
  <si>
    <t>MinOA_Sched</t>
  </si>
  <si>
    <t>ACTIVITY_SCH</t>
  </si>
  <si>
    <t>Sat, WinterDesign</t>
  </si>
  <si>
    <t>Roof type</t>
  </si>
  <si>
    <t>Data Source</t>
  </si>
  <si>
    <t>Location Summary</t>
  </si>
  <si>
    <t>2003 CBECS</t>
  </si>
  <si>
    <t>Sources</t>
  </si>
  <si>
    <t>Hours Per Day</t>
  </si>
  <si>
    <t>Hours Per Week</t>
  </si>
  <si>
    <t>Hours Per Year</t>
  </si>
  <si>
    <t>Steel-Framed</t>
  </si>
  <si>
    <t>Education</t>
  </si>
  <si>
    <t>"E" Shape</t>
  </si>
  <si>
    <t>See pictures</t>
  </si>
  <si>
    <t>BLDG_OCC_SCH_Offices</t>
  </si>
  <si>
    <t>BLDG_OCC_SCH_Gym</t>
  </si>
  <si>
    <t>BLDG_OCC_SCH_Cafeteria</t>
  </si>
  <si>
    <t>Seasonal-Reset-Supply-Air-Temp-Sch</t>
  </si>
  <si>
    <t>HW-Loop-Temp-Schedule</t>
  </si>
  <si>
    <t>Through 6/30</t>
  </si>
  <si>
    <t>Through 9/1</t>
  </si>
  <si>
    <t>Building Total Conditioned Zones</t>
  </si>
  <si>
    <t xml:space="preserve">Pless, S.; Torcellini, P.; Long, N. (2007). Technical Support Document: Development of the Advanced Energy Design Guide for K-12 Schools--30% Energy Savings. 178 pp.; NREL Report No. TP-550-42114. http://www.nrel.gov/docs/fy07osti/42114.pdf </t>
  </si>
  <si>
    <t>Heating (elec)</t>
  </si>
  <si>
    <t>Cooling (elec)</t>
  </si>
  <si>
    <t>Interior Lighting (elec)</t>
  </si>
  <si>
    <t>Exterior Lighting (elec)</t>
  </si>
  <si>
    <t>Interior Equipment (elec)</t>
  </si>
  <si>
    <t>Exterior Equipment (elec)</t>
  </si>
  <si>
    <t>Fans (elec)</t>
  </si>
  <si>
    <t>Pumps (elec)</t>
  </si>
  <si>
    <t>Heat Rejection (elec)</t>
  </si>
  <si>
    <t>Humidification (elec)</t>
  </si>
  <si>
    <t>Heat Recovery (elec)</t>
  </si>
  <si>
    <t>Water Systems (elec)</t>
  </si>
  <si>
    <t>Refrigeration (elec)</t>
  </si>
  <si>
    <t>Generators (elec)</t>
  </si>
  <si>
    <t>Heating (gas)</t>
  </si>
  <si>
    <t>Cooling (gas)</t>
  </si>
  <si>
    <t>Interior Lighting (gas)</t>
  </si>
  <si>
    <t>Exterior Lighting (gas)</t>
  </si>
  <si>
    <t>Interior Equipment (gas)</t>
  </si>
  <si>
    <t>Exterior Equipment (gas)</t>
  </si>
  <si>
    <t>Fans (gas)</t>
  </si>
  <si>
    <t>Pumps (gas)</t>
  </si>
  <si>
    <t>Heat Rejection (gas)</t>
  </si>
  <si>
    <t>Humidification (gas)</t>
  </si>
  <si>
    <t>Heat Recovery (gas)</t>
  </si>
  <si>
    <t>Water Systems (gas)</t>
  </si>
  <si>
    <t>Refrigeration (gas)</t>
  </si>
  <si>
    <t>Generators (gas)</t>
  </si>
  <si>
    <t>MULT_CLASS_1_POD_1_ZN_1_FLR_1</t>
  </si>
  <si>
    <t>CORRIDOR_POD_1_ZN_1_FLR_1</t>
  </si>
  <si>
    <t>CORNER_CLASS_2_POD_1_ZN_1_FLR_1</t>
  </si>
  <si>
    <t>MULT_CLASS_2_POD_1_ZN_1_FLR_1</t>
  </si>
  <si>
    <t>CORNER_CLASS_1_POD_2_ZN_1_FLR_1</t>
  </si>
  <si>
    <t>MULT_CLASS_1_POD_2_ZN_1_FLR_1</t>
  </si>
  <si>
    <t>CORRIDOR_POD_2_ZN_1_FLR_1</t>
  </si>
  <si>
    <t>CORNER_CLASS_2_POD_2_ZN_1_FLR_1</t>
  </si>
  <si>
    <t>MULT_CLASS_2_POD_2_ZN_1_FLR_1</t>
  </si>
  <si>
    <t>CORNER_CLASS_1_POD_3_ZN_1_FLR_1</t>
  </si>
  <si>
    <t>MULT_CLASS_1_POD_3_ZN_1_FLR_1</t>
  </si>
  <si>
    <t>CORRIDOR_POD_3_ZN_1_FLR_1</t>
  </si>
  <si>
    <t>CORNER_CLASS_2_POD_3_ZN_1_FLR_1</t>
  </si>
  <si>
    <t>MULT_CLASS_2_POD_3_ZN_1_FLR_1</t>
  </si>
  <si>
    <t>COMPUTER_CLASS_ZN_1_FLR_1</t>
  </si>
  <si>
    <t>MAIN_CORRIDOR_ZN_1_FLR_1</t>
  </si>
  <si>
    <t>LOBBY_ZN_1_FLR_1</t>
  </si>
  <si>
    <t>MECH_ZN_1_FLR_1</t>
  </si>
  <si>
    <t>BATH_ZN_1_FLR_1</t>
  </si>
  <si>
    <t>OFFICES_ZN_1_FLR_1</t>
  </si>
  <si>
    <t>GYM_ZN_1_FLR_1</t>
  </si>
  <si>
    <t>KITCHEN_ZN_1_FLR_1</t>
  </si>
  <si>
    <t>CAFETERIA_ZN_1_FLR_1</t>
  </si>
  <si>
    <t>LIBRARY_MEDIA_CENTER_ZN_1_FLR_1</t>
  </si>
  <si>
    <t>DOE Commercial Building Benchmark - Primary School</t>
  </si>
  <si>
    <t>CAV, PSZ-AC (gym, kitchen, &amp; cafeteria)</t>
  </si>
  <si>
    <t>gas boiler, gas furnace (gym, kitchen, &amp; cafeteria)</t>
  </si>
  <si>
    <t>PACU</t>
  </si>
  <si>
    <t>Constant</t>
  </si>
  <si>
    <t xml:space="preserve">CORNER_CLASS_1_POD_1_ZN_1_FLR_1 </t>
  </si>
  <si>
    <t>[3] ASHRAE Standard 62-1999 Table 6-1, Atlanta, GA:  American Society of Heating, Refrigerating and Air-Conditioning Engineers.</t>
  </si>
  <si>
    <t>[1] Pless, S.; Torcellini, P.; Long, N. (2007). Technical Support Document: Development of the Advanced Energy Design Guide for K-12 Schools--30% Energy Savings. 178 pp.; NREL Report No. TP-550-42114. http://www.nrel.gov/docs/fy07osti/42114.pdf</t>
  </si>
  <si>
    <r>
      <t>R-value (m</t>
    </r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>·K / W)</t>
    </r>
  </si>
  <si>
    <r>
      <t>U-Factor (W / m</t>
    </r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>·K)</t>
    </r>
  </si>
  <si>
    <t>Air Conditioning (kW)</t>
  </si>
  <si>
    <t>Heating (kW)</t>
  </si>
  <si>
    <r>
      <t>Fan Max Flow Rate (m</t>
    </r>
    <r>
      <rPr>
        <b/>
        <vertAlign val="superscript"/>
        <sz val="8"/>
        <color indexed="8"/>
        <rFont val="Arial"/>
        <family val="2"/>
      </rPr>
      <t>3</t>
    </r>
    <r>
      <rPr>
        <b/>
        <sz val="8"/>
        <color indexed="8"/>
        <rFont val="Arial"/>
        <family val="2"/>
      </rPr>
      <t>/s )</t>
    </r>
  </si>
  <si>
    <t>Average Annual Rate ($/kWh)</t>
  </si>
  <si>
    <r>
      <t>Total Cost ($/m</t>
    </r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>)</t>
    </r>
  </si>
  <si>
    <t>Average Annual Rate ($/MJ)</t>
  </si>
  <si>
    <r>
      <t>Cost Intensity ($/m</t>
    </r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>)</t>
    </r>
  </si>
  <si>
    <t>Gas (MJ)</t>
  </si>
  <si>
    <t>Purchased Cooling (MJ)</t>
  </si>
  <si>
    <t>Purchased Heating (MJ)</t>
  </si>
  <si>
    <t>Total Building (MJ)</t>
  </si>
  <si>
    <r>
      <t>Gas (MJ/m</t>
    </r>
    <r>
      <rPr>
        <b/>
        <vertAlign val="superscript"/>
        <sz val="8"/>
        <color indexed="8"/>
        <rFont val="Arial"/>
        <family val="2"/>
      </rPr>
      <t>2</t>
    </r>
    <r>
      <rPr>
        <b/>
        <sz val="8"/>
        <color indexed="8"/>
        <rFont val="Arial"/>
        <family val="2"/>
      </rPr>
      <t>)</t>
    </r>
  </si>
  <si>
    <r>
      <t>Purchased Cooling (MJ/m</t>
    </r>
    <r>
      <rPr>
        <b/>
        <vertAlign val="superscript"/>
        <sz val="8"/>
        <color indexed="8"/>
        <rFont val="Arial"/>
        <family val="2"/>
      </rPr>
      <t>2</t>
    </r>
    <r>
      <rPr>
        <b/>
        <sz val="8"/>
        <color indexed="8"/>
        <rFont val="Arial"/>
        <family val="2"/>
      </rPr>
      <t>)</t>
    </r>
  </si>
  <si>
    <r>
      <t>Purchased Heating (MJ/m</t>
    </r>
    <r>
      <rPr>
        <b/>
        <vertAlign val="superscript"/>
        <sz val="8"/>
        <color indexed="8"/>
        <rFont val="Arial"/>
        <family val="2"/>
      </rPr>
      <t>2</t>
    </r>
    <r>
      <rPr>
        <b/>
        <sz val="8"/>
        <color indexed="8"/>
        <rFont val="Arial"/>
        <family val="2"/>
      </rPr>
      <t>)</t>
    </r>
  </si>
  <si>
    <r>
      <t>Total Building (MJ/m</t>
    </r>
    <r>
      <rPr>
        <b/>
        <vertAlign val="superscript"/>
        <sz val="8"/>
        <color indexed="8"/>
        <rFont val="Arial"/>
        <family val="2"/>
      </rPr>
      <t>2</t>
    </r>
    <r>
      <rPr>
        <b/>
        <sz val="8"/>
        <color indexed="8"/>
        <rFont val="Arial"/>
        <family val="2"/>
      </rPr>
      <t>)</t>
    </r>
  </si>
  <si>
    <t>Other</t>
  </si>
  <si>
    <t>Total</t>
  </si>
  <si>
    <r>
      <t>Electricity (MJ/m</t>
    </r>
    <r>
      <rPr>
        <b/>
        <vertAlign val="superscript"/>
        <sz val="8"/>
        <color indexed="8"/>
        <rFont val="Arial"/>
        <family val="2"/>
      </rPr>
      <t>2</t>
    </r>
    <r>
      <rPr>
        <b/>
        <sz val="8"/>
        <color indexed="8"/>
        <rFont val="Arial"/>
        <family val="2"/>
      </rPr>
      <t>)</t>
    </r>
  </si>
  <si>
    <t>Kitchen_Exhaust_SCH</t>
  </si>
  <si>
    <t>Tue, Fri</t>
  </si>
  <si>
    <r>
      <t>Area (m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</si>
  <si>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r>
      <t>Volume (m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</si>
  <si>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t>Floor-to-Ceiling Height (m)</t>
  </si>
  <si>
    <r>
      <t>Gross Wall Area  (m</t>
    </r>
    <r>
      <rPr>
        <b/>
        <vertAlign val="superscript"/>
        <sz val="10"/>
        <color indexed="8"/>
        <rFont val="Arial"/>
        <family val="2"/>
      </rPr>
      <t>2</t>
    </r>
    <r>
      <rPr>
        <b/>
        <sz val="10"/>
        <color indexed="8"/>
        <rFont val="Arial"/>
        <family val="2"/>
      </rPr>
      <t>)</t>
    </r>
  </si>
  <si>
    <r>
      <t>Window Glass Area (m</t>
    </r>
    <r>
      <rPr>
        <b/>
        <vertAlign val="superscript"/>
        <sz val="10"/>
        <color indexed="8"/>
        <rFont val="Arial"/>
        <family val="2"/>
      </rPr>
      <t>2</t>
    </r>
    <r>
      <rPr>
        <b/>
        <sz val="10"/>
        <color indexed="8"/>
        <rFont val="Arial"/>
        <family val="2"/>
      </rPr>
      <t>)</t>
    </r>
  </si>
  <si>
    <r>
      <t>People (m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/per)</t>
    </r>
  </si>
  <si>
    <r>
      <t>Lights (W/m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</si>
  <si>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r>
      <t>Elec Plug and Process (W/m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</si>
  <si>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r>
      <t>Gas Plug and Process (W/m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</si>
  <si>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t>SWH (L/h)</t>
  </si>
  <si>
    <t>Ventilation (L/s/Person)</t>
  </si>
  <si>
    <r>
      <t>Ventilation (L/s/m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</si>
  <si>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t>Ventilation Total (L/s)</t>
  </si>
  <si>
    <t>Exhaust (L/s)</t>
  </si>
  <si>
    <r>
      <t>Total Floor Area (m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)</t>
    </r>
  </si>
  <si>
    <t>South</t>
  </si>
  <si>
    <t>East</t>
  </si>
  <si>
    <t>North</t>
  </si>
  <si>
    <t>West</t>
  </si>
  <si>
    <t>Floor to Ceiling Height (m)</t>
  </si>
  <si>
    <r>
      <t>Gross Dimensions - Total Area (m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)</t>
    </r>
  </si>
  <si>
    <r>
      <t>Net Dimensions - Total Area (m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)</t>
    </r>
  </si>
  <si>
    <r>
      <t xml:space="preserve">Window </t>
    </r>
    <r>
      <rPr>
        <sz val="10"/>
        <color indexed="8"/>
        <rFont val="Arial"/>
        <family val="2"/>
      </rPr>
      <t>Dimensions (m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)</t>
    </r>
  </si>
  <si>
    <r>
      <t>Total Area (m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)</t>
    </r>
  </si>
  <si>
    <r>
      <t>Operable area (m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)</t>
    </r>
  </si>
  <si>
    <r>
      <t>Dimensions - Total Area (m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)</t>
    </r>
  </si>
  <si>
    <r>
      <t>Thermal diffusivity (m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/s)</t>
    </r>
  </si>
  <si>
    <t>Air Barrier System</t>
  </si>
  <si>
    <t>Temperature Setpoint (ºC )</t>
  </si>
  <si>
    <r>
      <t>Water Consumption (m</t>
    </r>
    <r>
      <rPr>
        <vertAlign val="super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 xml:space="preserve"> )</t>
    </r>
  </si>
  <si>
    <t>15 cm wood</t>
  </si>
  <si>
    <t>4, 5</t>
  </si>
  <si>
    <t>[5] Smith, V. A. and D.R. Fisher. (2001). Estimating Food Service Loads and Profiles. ASHRAE Transactions 2001. V. 107. Pt 2. Atlanta, GA: American Society of Heating, Refrigerating and Air-Conditioning Engineers.</t>
  </si>
  <si>
    <t>KITCHEN_ELEC_EQUIP_SCH</t>
  </si>
  <si>
    <t>KITCHEN_GAS_EQUIP_SCH</t>
  </si>
  <si>
    <t>May</t>
  </si>
  <si>
    <t>Hg (kg)</t>
  </si>
  <si>
    <t>PM (kg)</t>
  </si>
  <si>
    <r>
      <t>SO</t>
    </r>
    <r>
      <rPr>
        <vertAlign val="subscript"/>
        <sz val="8"/>
        <color indexed="8"/>
        <rFont val="Arial"/>
        <family val="2"/>
      </rPr>
      <t xml:space="preserve">2 </t>
    </r>
    <r>
      <rPr>
        <sz val="8"/>
        <color indexed="8"/>
        <rFont val="Arial"/>
        <family val="2"/>
      </rPr>
      <t>(kg)</t>
    </r>
  </si>
  <si>
    <r>
      <t>NO</t>
    </r>
    <r>
      <rPr>
        <vertAlign val="subscript"/>
        <sz val="8"/>
        <color indexed="8"/>
        <rFont val="Arial"/>
        <family val="2"/>
      </rPr>
      <t xml:space="preserve">X </t>
    </r>
    <r>
      <rPr>
        <sz val="8"/>
        <color indexed="8"/>
        <rFont val="Arial"/>
        <family val="2"/>
      </rPr>
      <t>(kg)</t>
    </r>
  </si>
  <si>
    <r>
      <t>CO</t>
    </r>
    <r>
      <rPr>
        <vertAlign val="subscript"/>
        <sz val="8"/>
        <color indexed="8"/>
        <rFont val="Arial"/>
        <family val="2"/>
      </rPr>
      <t xml:space="preserve">2 </t>
    </r>
    <r>
      <rPr>
        <sz val="8"/>
        <color indexed="8"/>
        <rFont val="Arial"/>
        <family val="2"/>
      </rPr>
      <t>(kg)</t>
    </r>
  </si>
  <si>
    <t>Carbon Equivalent (kg)</t>
  </si>
  <si>
    <t>Emissions</t>
  </si>
  <si>
    <t>Total Building</t>
  </si>
  <si>
    <r>
      <t>Water Consumption (m</t>
    </r>
    <r>
      <rPr>
        <b/>
        <vertAlign val="superscript"/>
        <sz val="8"/>
        <color indexed="8"/>
        <rFont val="Arial"/>
        <family val="2"/>
      </rPr>
      <t>3</t>
    </r>
    <r>
      <rPr>
        <b/>
        <sz val="8"/>
        <color indexed="8"/>
        <rFont val="Arial"/>
        <family val="2"/>
      </rPr>
      <t>)</t>
    </r>
  </si>
  <si>
    <t>Dec</t>
  </si>
  <si>
    <t>Nov</t>
  </si>
  <si>
    <t>Oct</t>
  </si>
  <si>
    <t>Sep</t>
  </si>
  <si>
    <t>Aug</t>
  </si>
  <si>
    <t>Jul</t>
  </si>
  <si>
    <t>Jun</t>
  </si>
  <si>
    <t>Apr</t>
  </si>
  <si>
    <t>Mar</t>
  </si>
  <si>
    <t>Feb</t>
  </si>
  <si>
    <t>Jan</t>
  </si>
  <si>
    <t>Time of Peak Electrical Demand</t>
  </si>
  <si>
    <t>Electricity Peak Demand (kW)</t>
  </si>
  <si>
    <t>Peak Energy Demand</t>
  </si>
  <si>
    <t>IEAD</t>
  </si>
  <si>
    <t>Chicago</t>
  </si>
  <si>
    <t>HVAC Control - Economizer</t>
  </si>
  <si>
    <t>NoEconomizer</t>
  </si>
  <si>
    <t>SWHSys1-Loop-Temp-Schedule</t>
  </si>
  <si>
    <t>SWHSys1 Water Heater Setpoint Temperature Schedule Name</t>
  </si>
  <si>
    <t>SWHSys1 Water Heater Ambient Temperature Schedule Name</t>
  </si>
  <si>
    <r>
      <t>Water for Electricity (m</t>
    </r>
    <r>
      <rPr>
        <vertAlign val="super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>)</t>
    </r>
  </si>
  <si>
    <t>HEATSYS1 BOILER</t>
  </si>
  <si>
    <t>VAV_POD_1_COOLC DXCOIL</t>
  </si>
  <si>
    <t>VAV_POD_2_COOLC DXCOIL</t>
  </si>
  <si>
    <t>VAV_POD_3_COOLC DXCOIL</t>
  </si>
  <si>
    <t>VAV_OTHER_COOLC DXCOIL</t>
  </si>
  <si>
    <t>BATH_ZN_1_FLR_1 EXHAUST FAN</t>
  </si>
  <si>
    <t>KITCHEN_ZN_1_FLR_1 EXHAUST FAN</t>
  </si>
  <si>
    <t>CAFETERIA_ZN_1_FLR_1 EXHAUST FAN</t>
  </si>
  <si>
    <t>VAV_POD_1_FAN</t>
  </si>
  <si>
    <t>VAV_POD_2_FAN</t>
  </si>
  <si>
    <t>VAV_POD_3_FAN</t>
  </si>
  <si>
    <t>VAV_OTHER_FAN</t>
  </si>
  <si>
    <t>21-AUG-13:00</t>
  </si>
  <si>
    <t>29-MAR-11:00</t>
  </si>
  <si>
    <t>27-NOV-12:00</t>
  </si>
  <si>
    <t>19-DEC-14:00</t>
  </si>
  <si>
    <t>27-JAN-14:00</t>
  </si>
  <si>
    <t>01-AUG-15:00</t>
  </si>
  <si>
    <t>13-NOV-14:00</t>
  </si>
  <si>
    <t>12-OCT-15:00</t>
  </si>
  <si>
    <t>26-JAN-12:00</t>
  </si>
  <si>
    <t>13-FEB-11:00</t>
  </si>
  <si>
    <t>20-NOV-12:00</t>
  </si>
  <si>
    <t>19-DEC-12:00</t>
  </si>
  <si>
    <t>18-JAN-14:00</t>
  </si>
  <si>
    <t>31-MAY-15:00</t>
  </si>
  <si>
    <t>27-JUN-15:00</t>
  </si>
  <si>
    <t>24-JUL-15:00</t>
  </si>
  <si>
    <t>10-NOV-12:00</t>
  </si>
  <si>
    <t>01-MAR-12:00</t>
  </si>
  <si>
    <t>17-MAY-13:00</t>
  </si>
  <si>
    <t>15-AUG-11:00</t>
  </si>
  <si>
    <t>07-DEC-14:00</t>
  </si>
  <si>
    <t>03-NOV-11:00</t>
  </si>
  <si>
    <t>25-JAN-14:00</t>
  </si>
  <si>
    <t>02-MAR-14:00</t>
  </si>
  <si>
    <t>03-OCT-11:00</t>
  </si>
  <si>
    <t>08-NOV-14:00</t>
  </si>
  <si>
    <t>08-DEC-14:00</t>
  </si>
  <si>
    <t>24-JUL-14:00</t>
  </si>
  <si>
    <t>07-AUG-14:00</t>
  </si>
  <si>
    <t>31-MAR-14:00</t>
  </si>
  <si>
    <t>31-OCT-11:00</t>
  </si>
  <si>
    <t>07-FEB-14:00</t>
  </si>
  <si>
    <t>28-JUN-11:00</t>
  </si>
  <si>
    <t>30-AUG-13:00</t>
  </si>
  <si>
    <t>10-NOV-13:00</t>
  </si>
  <si>
    <t>31-MAY-11:00</t>
  </si>
  <si>
    <t>25-AUG-15:00</t>
  </si>
  <si>
    <t>06-OCT-14:00</t>
  </si>
  <si>
    <t>02-NOV-14:00</t>
  </si>
  <si>
    <t>02-FEB-14:00</t>
  </si>
  <si>
    <t>09-AUG-15:00</t>
  </si>
  <si>
    <t>04-APR-14:00</t>
  </si>
  <si>
    <t>07-SEP-14:00</t>
  </si>
  <si>
    <t>21-JUL-15:00</t>
  </si>
  <si>
    <t>17-MAR-14:00</t>
  </si>
  <si>
    <t>28-SEP-14:00</t>
  </si>
  <si>
    <t>04-AUG-15:00</t>
  </si>
  <si>
    <t>06-JUL-15:00</t>
  </si>
  <si>
    <t>15-AUG-13:00</t>
  </si>
  <si>
    <t>06-JAN-12:00</t>
  </si>
  <si>
    <t>24-MAY-14:00</t>
  </si>
  <si>
    <t>23-FEB-14:00</t>
  </si>
  <si>
    <t>28-FEB-15:00</t>
  </si>
  <si>
    <t>08-SEP-13:00</t>
  </si>
  <si>
    <t>23-JAN-15:00</t>
  </si>
  <si>
    <t>28-MAR-14:00</t>
  </si>
  <si>
    <t>17-AUG-13:00</t>
  </si>
  <si>
    <t>08-FEB-14:00</t>
  </si>
  <si>
    <t>08-SEP-14:00</t>
  </si>
  <si>
    <t>03-JUL-12:00</t>
  </si>
  <si>
    <t>08-NOV-12:00</t>
  </si>
  <si>
    <t>09-MAR-15:00</t>
  </si>
  <si>
    <t>30-JUN-11:00</t>
  </si>
  <si>
    <t>03-NOV-13:00</t>
  </si>
  <si>
    <t>14-FEB-15:00</t>
  </si>
  <si>
    <t>29-MAR-14:00</t>
  </si>
  <si>
    <t>13-SEP-14:00</t>
  </si>
  <si>
    <t>17-OCT-14:00</t>
  </si>
  <si>
    <t>24-JAN-12:00</t>
  </si>
  <si>
    <t>30-MAR-14:00</t>
  </si>
  <si>
    <t>25-APR-14:00</t>
  </si>
  <si>
    <t>05-OCT-14:00</t>
  </si>
  <si>
    <t>23-MAR-14:00</t>
  </si>
  <si>
    <t>14-APR-14:00</t>
  </si>
  <si>
    <t>14-SEP-14:00</t>
  </si>
  <si>
    <t>06-APR-14:00</t>
  </si>
  <si>
    <t>12-SEP-13:00</t>
  </si>
  <si>
    <t>3B-CA</t>
  </si>
  <si>
    <t>Source Energy</t>
  </si>
  <si>
    <t>Total Source Energy (GJ)</t>
  </si>
  <si>
    <r>
      <t>Total Source Energy (MJ/m</t>
    </r>
    <r>
      <rPr>
        <b/>
        <vertAlign val="superscript"/>
        <sz val="8"/>
        <color indexed="8"/>
        <rFont val="Arial"/>
        <family val="2"/>
      </rPr>
      <t>2</t>
    </r>
    <r>
      <rPr>
        <b/>
        <sz val="8"/>
        <color indexed="8"/>
        <rFont val="Arial"/>
        <family val="2"/>
      </rPr>
      <t>)</t>
    </r>
  </si>
  <si>
    <t>PSZ-AC_1:6_COOLC DXCOIL</t>
  </si>
  <si>
    <t>PSZ-AC_2:5_COOLC DXCOIL</t>
  </si>
  <si>
    <t>PSZ-AC_2:7_COOLC DXCOIL</t>
  </si>
  <si>
    <t>PSZ-AC_1:6_HEATC</t>
  </si>
  <si>
    <t>PSZ-AC_2:5_HEATC</t>
  </si>
  <si>
    <t>PSZ-AC_2:7_HEATC</t>
  </si>
  <si>
    <t>PSZ-AC_1:6_FAN</t>
  </si>
  <si>
    <t>PSZ-AC_2:5_FAN</t>
  </si>
  <si>
    <t>PSZ-AC_2:7_FAN</t>
  </si>
  <si>
    <t>26-JAN-15:00</t>
  </si>
  <si>
    <t>23-MAY-15:00</t>
  </si>
  <si>
    <t>21-DEC-14:00</t>
  </si>
  <si>
    <t>13-MAR-14:00</t>
  </si>
  <si>
    <t>03-APR-13:00</t>
  </si>
  <si>
    <t>06-SEP-11:00</t>
  </si>
  <si>
    <t>01-NOV-11:00</t>
  </si>
  <si>
    <t>21-APR-14:00</t>
  </si>
  <si>
    <t>13-JUN-14:00</t>
  </si>
  <si>
    <t>26-APR-14:00</t>
  </si>
  <si>
    <t>11-JUL-15:00</t>
  </si>
  <si>
    <t>15-MAY-14:00</t>
  </si>
  <si>
    <t>19-JUN-14:00</t>
  </si>
  <si>
    <t>03-JUL-15:00</t>
  </si>
  <si>
    <t>11-SEP-13:00</t>
  </si>
  <si>
    <t>22-NOV-14:00</t>
  </si>
  <si>
    <t>28-JUN-13:50</t>
  </si>
  <si>
    <t>03-OCT-14:00</t>
  </si>
  <si>
    <t>14-APR-13:00</t>
  </si>
  <si>
    <t>31-MAY-14:00</t>
  </si>
  <si>
    <t>13-OCT-14:00</t>
  </si>
  <si>
    <t>13-JUL-14:00</t>
  </si>
  <si>
    <t>03-FEB-11:09</t>
  </si>
  <si>
    <t>05-JAN-08:09</t>
  </si>
  <si>
    <t>16-MAY-14:00</t>
  </si>
  <si>
    <t>21-NOV-11:50</t>
  </si>
  <si>
    <t>18-DEC-08:09</t>
  </si>
  <si>
    <t>01-FEB-11:09</t>
  </si>
  <si>
    <t>01-MAR-11:20</t>
  </si>
  <si>
    <t>14-MAR-07:10</t>
  </si>
  <si>
    <t>24-APR-11:00</t>
  </si>
  <si>
    <t>30-NOV-10:20</t>
  </si>
  <si>
    <t>Building Summary Primary School post-1980 construction</t>
  </si>
  <si>
    <t>07-SEP-13:00</t>
  </si>
  <si>
    <t>06-OCT-13:00</t>
  </si>
  <si>
    <t>03-JAN-12:00</t>
  </si>
  <si>
    <t>15-SEP-14:00</t>
  </si>
  <si>
    <t>27-FEB-15:00</t>
  </si>
  <si>
    <t>31-MAR-13:00</t>
  </si>
  <si>
    <t>08-AUG-12:00</t>
  </si>
  <si>
    <t>31-MAR-14:50</t>
  </si>
  <si>
    <t>15-JUN-12:00</t>
  </si>
  <si>
    <t>31-JUL-14:00</t>
  </si>
  <si>
    <t>01-AUG-13:00</t>
  </si>
  <si>
    <t>21-FEB-13:00</t>
  </si>
  <si>
    <t>08-JUN-12:00</t>
  </si>
  <si>
    <t>14-JUL-11:00</t>
  </si>
  <si>
    <t>11-AUG-15:30</t>
  </si>
  <si>
    <t>27-OCT-11:00</t>
  </si>
  <si>
    <t>02-FEB-09:39</t>
  </si>
  <si>
    <t>28-DEC-11:20</t>
  </si>
  <si>
    <t>n/a</t>
  </si>
  <si>
    <t>27-JAN-16:00</t>
  </si>
  <si>
    <t>28-DEC-16:19</t>
  </si>
  <si>
    <t>12-DEC-16:19</t>
  </si>
  <si>
    <t>04-JAN-16:00</t>
  </si>
  <si>
    <t>29-DEC-16:00</t>
  </si>
  <si>
    <t>20-DEC-16:00</t>
  </si>
  <si>
    <t>Built-up flat roof, insulation entirely above deck</t>
  </si>
  <si>
    <t>4in slab-on-grade</t>
  </si>
  <si>
    <t>Standard 90.1-1989</t>
  </si>
  <si>
    <t>[2] ASHRAE Standard 90.1-1989, Atlanta, GA:  American Society of Heating, Refrigerating and Air-Conditioning Engineers.</t>
  </si>
  <si>
    <t>Pless, et al. 2007</t>
  </si>
  <si>
    <t>Primary School Reference Building new construction 90.1-2004</t>
  </si>
  <si>
    <t>See Reference Building Technical Report</t>
  </si>
  <si>
    <t>[4] DOE Commercial Reference Buildings Report</t>
  </si>
  <si>
    <t>23-FEB-12:30</t>
  </si>
  <si>
    <t>28-JUN-14:00</t>
  </si>
  <si>
    <t>26-MAY-14:00</t>
  </si>
  <si>
    <t>31-AUG-13:00</t>
  </si>
  <si>
    <t>DifferentialDryBulb</t>
  </si>
  <si>
    <t>11-DEC-15:39</t>
  </si>
  <si>
    <t>17-AUG-14:00</t>
  </si>
  <si>
    <t>13-APR-11:00</t>
  </si>
  <si>
    <t>13-APR-14:00</t>
  </si>
  <si>
    <t>30-MAY-11:30</t>
  </si>
  <si>
    <t>25-SEP-11:00</t>
  </si>
  <si>
    <t>19-OCT-10:00</t>
  </si>
  <si>
    <t>05-DEC-14:50</t>
  </si>
  <si>
    <t>14-FEB-12:00</t>
  </si>
  <si>
    <t>25-JUL-12:00</t>
  </si>
  <si>
    <t>30-JUN-13:00</t>
  </si>
  <si>
    <t>04-MAY-14:00</t>
  </si>
  <si>
    <t>30-MAY-15:00</t>
  </si>
  <si>
    <t>02-NOV-14:30</t>
  </si>
  <si>
    <t>07-APR-14:00</t>
  </si>
  <si>
    <t>05-MAY-13:00</t>
  </si>
  <si>
    <t>20-JUN-14:00</t>
  </si>
  <si>
    <t>17-JUL-15:00</t>
  </si>
  <si>
    <t>06-SEP-14:00</t>
  </si>
  <si>
    <t>30-JUN-15:00</t>
  </si>
  <si>
    <t>14-JUN-14:00</t>
  </si>
  <si>
    <t>02-JAN-11:09</t>
  </si>
  <si>
    <t>30-OCT-07:10</t>
  </si>
  <si>
    <t>WE, Hol, SummerDesign</t>
  </si>
  <si>
    <t>HTGSETP_SCH_BathCorrMechKitchen</t>
  </si>
  <si>
    <t>WE, Hol, WinterDesign</t>
  </si>
  <si>
    <t>CLGSETP_SCH_BathCorrMechKitchen</t>
  </si>
  <si>
    <t>Weighting Factor</t>
  </si>
  <si>
    <t>Kitchen_ZN_1_FLR_1_Case:1_WALKINFREEZER_CaseCreditReduxSched</t>
  </si>
  <si>
    <t>Kitchen_ZN_1_FLR_1_Case:1_WALKINFREEZER_CaseDefrost2aDaySched</t>
  </si>
  <si>
    <t>Kitchen_ZN_1_FLR_1_Case:1_WALKINFREEZER_CaseDripDown2aDaySched</t>
  </si>
  <si>
    <t>Kitchen_ZN_1_FLR_1_Case:1_WALKINFREEZER_WalkInStockingSched</t>
  </si>
  <si>
    <t>Kitchen_ZN_1_FLR_1_Case:2_SELFCONTAINEDDISPLAYCASE_CaseStockingSched</t>
  </si>
  <si>
    <t>SHW_default Latent fract sched</t>
  </si>
  <si>
    <t>SHW_default Sensible fract sched</t>
  </si>
  <si>
    <t>SHW_Bath Hot Supply Temp Sched</t>
  </si>
  <si>
    <t>SHW_Bath Temp Sched</t>
  </si>
  <si>
    <t>SHW_Kitchen Hot Supply Temp Sched</t>
  </si>
  <si>
    <t>SHW_Kitchen Temp Sched</t>
  </si>
  <si>
    <t>18-JUL-12:00</t>
  </si>
  <si>
    <t>08-JUN-15:00</t>
  </si>
  <si>
    <t>24-OCT-14:00</t>
  </si>
  <si>
    <t>01-DEC-14:00</t>
  </si>
  <si>
    <t>24-JUL-13:00</t>
  </si>
  <si>
    <t>20-SEP-15:00</t>
  </si>
  <si>
    <t>30-OCT-13:50</t>
  </si>
  <si>
    <t>09-JAN-11:50</t>
  </si>
  <si>
    <t>15-FEB-12:00</t>
  </si>
  <si>
    <t>20-JUN-13:00</t>
  </si>
  <si>
    <t>01-FEB-16:00</t>
  </si>
  <si>
    <t>13-JUL-15:00</t>
  </si>
  <si>
    <t>09-JAN-16:40</t>
  </si>
  <si>
    <t>24-NOV-16:00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</si>
</sst>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000"/>
    <numFmt numFmtId="166" formatCode="0.00000"/>
  </numFmts>
  <fonts count="25">
    <font>
      <sz val="8"/>
      <color indexed="8"/>
      <name val="MS Sans Serif"/>
      <charset val="1"/>
    </font>
    <font>
      <sz val="8"/>
      <color indexed="8"/>
      <name val="MS Sans Serif"/>
      <family val="2"/>
    </font>
    <font>
      <sz val="10"/>
      <name val="Arial"/>
      <family val="2"/>
    </font>
    <font>
      <sz val="12"/>
      <color indexed="8"/>
      <name val="MS Sans Serif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vertAlign val="superscript"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vertAlign val="superscript"/>
      <sz val="10"/>
      <color indexed="8"/>
      <name val="Arial"/>
      <family val="2"/>
    </font>
    <font>
      <b/>
      <sz val="14"/>
      <color indexed="8"/>
      <name val="Arial"/>
      <family val="2"/>
    </font>
    <font>
      <sz val="8"/>
      <name val="MS Sans Serif"/>
      <family val="2"/>
    </font>
    <font>
      <sz val="8"/>
      <name val="Times New Roman"/>
      <family val="1"/>
    </font>
    <font>
      <b/>
      <sz val="10"/>
      <name val="Times New Roman"/>
      <family val="1"/>
    </font>
    <font>
      <sz val="8"/>
      <color indexed="8"/>
      <name val="Arial"/>
      <family val="2"/>
    </font>
    <font>
      <sz val="10"/>
      <name val="Times New Roman"/>
      <family val="1"/>
    </font>
    <font>
      <vertAlign val="superscript"/>
      <sz val="8"/>
      <color indexed="8"/>
      <name val="Arial"/>
      <family val="2"/>
    </font>
    <font>
      <b/>
      <vertAlign val="superscript"/>
      <sz val="8"/>
      <color indexed="8"/>
      <name val="Arial"/>
      <family val="2"/>
    </font>
    <font>
      <sz val="10"/>
      <color indexed="8"/>
      <name val="Arial"/>
      <family val="2"/>
    </font>
    <font>
      <vertAlign val="subscript"/>
      <sz val="8"/>
      <color indexed="8"/>
      <name val="Arial"/>
      <family val="2"/>
    </font>
    <font>
      <sz val="8"/>
      <name val="Arial"/>
      <family val="2"/>
    </font>
    <font>
      <sz val="10"/>
      <color theme="1"/>
      <name val="Times New Roman"/>
      <family val="1"/>
    </font>
    <font>
      <sz val="8"/>
      <color theme="1"/>
      <name val="MS Sans Serif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3"/>
        <bgColor indexed="9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/>
    <xf numFmtId="0" fontId="2" fillId="0" borderId="0"/>
    <xf numFmtId="0" fontId="1" fillId="0" borderId="0" applyNumberFormat="0" applyFill="0" applyBorder="0" applyAlignment="0" applyProtection="0"/>
    <xf numFmtId="0" fontId="2" fillId="0" borderId="0"/>
  </cellStyleXfs>
  <cellXfs count="105">
    <xf numFmtId="0" fontId="0" fillId="0" borderId="0" xfId="0" applyAlignment="1">
      <alignment vertical="top" wrapText="1"/>
    </xf>
    <xf numFmtId="0" fontId="5" fillId="0" borderId="0" xfId="0" applyFont="1" applyAlignment="1">
      <alignment vertical="top" wrapText="1"/>
    </xf>
    <xf numFmtId="0" fontId="2" fillId="0" borderId="0" xfId="3"/>
    <xf numFmtId="3" fontId="2" fillId="0" borderId="0" xfId="3" applyNumberFormat="1"/>
    <xf numFmtId="2" fontId="2" fillId="0" borderId="0" xfId="3" applyNumberFormat="1"/>
    <xf numFmtId="164" fontId="2" fillId="0" borderId="0" xfId="3" applyNumberFormat="1"/>
    <xf numFmtId="0" fontId="8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4" fontId="5" fillId="0" borderId="0" xfId="0" applyNumberFormat="1" applyFont="1" applyAlignment="1">
      <alignment vertical="top" wrapText="1"/>
    </xf>
    <xf numFmtId="1" fontId="5" fillId="0" borderId="0" xfId="0" applyNumberFormat="1" applyFont="1" applyAlignment="1">
      <alignment vertical="top" wrapText="1"/>
    </xf>
    <xf numFmtId="1" fontId="5" fillId="0" borderId="0" xfId="0" applyNumberFormat="1" applyFont="1" applyAlignment="1">
      <alignment horizontal="center" vertical="top" wrapText="1"/>
    </xf>
    <xf numFmtId="2" fontId="5" fillId="0" borderId="0" xfId="0" applyNumberFormat="1" applyFont="1" applyAlignment="1">
      <alignment vertical="top" wrapText="1"/>
    </xf>
    <xf numFmtId="2" fontId="5" fillId="0" borderId="0" xfId="0" applyNumberFormat="1" applyFont="1" applyAlignment="1">
      <alignment horizontal="center" vertical="top" wrapText="1"/>
    </xf>
    <xf numFmtId="0" fontId="5" fillId="0" borderId="0" xfId="0" applyFont="1" applyAlignment="1">
      <alignment vertical="top"/>
    </xf>
    <xf numFmtId="2" fontId="5" fillId="0" borderId="0" xfId="0" applyNumberFormat="1" applyFont="1" applyAlignment="1">
      <alignment vertical="top"/>
    </xf>
    <xf numFmtId="1" fontId="5" fillId="0" borderId="0" xfId="0" applyNumberFormat="1" applyFont="1" applyAlignment="1">
      <alignment vertical="top"/>
    </xf>
    <xf numFmtId="0" fontId="8" fillId="2" borderId="0" xfId="0" applyFont="1" applyFill="1" applyAlignment="1">
      <alignment vertical="top" wrapText="1"/>
    </xf>
    <xf numFmtId="0" fontId="8" fillId="2" borderId="0" xfId="1" applyFont="1" applyFill="1" applyBorder="1" applyAlignment="1">
      <alignment horizontal="center" vertical="center" wrapText="1"/>
    </xf>
    <xf numFmtId="0" fontId="9" fillId="2" borderId="0" xfId="3" applyFont="1" applyFill="1" applyBorder="1" applyAlignment="1">
      <alignment wrapText="1"/>
    </xf>
    <xf numFmtId="2" fontId="9" fillId="2" borderId="0" xfId="3" applyNumberFormat="1" applyFont="1" applyFill="1" applyBorder="1" applyAlignment="1">
      <alignment horizontal="center" wrapText="1"/>
    </xf>
    <xf numFmtId="0" fontId="12" fillId="3" borderId="0" xfId="0" applyFont="1" applyFill="1" applyAlignment="1">
      <alignment horizontal="left" vertical="top"/>
    </xf>
    <xf numFmtId="0" fontId="5" fillId="2" borderId="0" xfId="0" applyFont="1" applyFill="1" applyAlignment="1">
      <alignment vertical="top" wrapText="1"/>
    </xf>
    <xf numFmtId="0" fontId="8" fillId="3" borderId="0" xfId="0" applyFont="1" applyFill="1" applyAlignment="1">
      <alignment horizontal="left" vertical="top"/>
    </xf>
    <xf numFmtId="0" fontId="5" fillId="3" borderId="0" xfId="0" applyFont="1" applyFill="1" applyAlignment="1">
      <alignment horizontal="left" vertical="top" wrapText="1"/>
    </xf>
    <xf numFmtId="0" fontId="5" fillId="3" borderId="0" xfId="0" applyFont="1" applyFill="1" applyAlignment="1">
      <alignment horizontal="left" vertical="top"/>
    </xf>
    <xf numFmtId="0" fontId="8" fillId="3" borderId="0" xfId="0" applyFont="1" applyFill="1" applyAlignment="1">
      <alignment vertical="top" wrapText="1"/>
    </xf>
    <xf numFmtId="0" fontId="8" fillId="3" borderId="0" xfId="0" applyFont="1" applyFill="1" applyAlignment="1">
      <alignment horizontal="center" vertical="top" wrapText="1"/>
    </xf>
    <xf numFmtId="0" fontId="8" fillId="2" borderId="0" xfId="0" applyFont="1" applyFill="1" applyAlignment="1">
      <alignment horizontal="center" vertical="top" wrapText="1"/>
    </xf>
    <xf numFmtId="0" fontId="14" fillId="0" borderId="0" xfId="2" applyFont="1"/>
    <xf numFmtId="0" fontId="3" fillId="0" borderId="0" xfId="0" applyFont="1" applyAlignment="1">
      <alignment vertical="top"/>
    </xf>
    <xf numFmtId="0" fontId="6" fillId="2" borderId="0" xfId="0" applyFont="1" applyFill="1" applyAlignment="1">
      <alignment vertical="top"/>
    </xf>
    <xf numFmtId="0" fontId="5" fillId="0" borderId="0" xfId="0" applyFont="1" applyFill="1" applyAlignment="1">
      <alignment vertical="top" wrapText="1"/>
    </xf>
    <xf numFmtId="0" fontId="8" fillId="0" borderId="0" xfId="0" applyFont="1" applyAlignment="1">
      <alignment vertical="top" wrapText="1"/>
    </xf>
    <xf numFmtId="164" fontId="8" fillId="0" borderId="0" xfId="0" applyNumberFormat="1" applyFont="1" applyAlignment="1">
      <alignment vertical="top" wrapText="1"/>
    </xf>
    <xf numFmtId="0" fontId="15" fillId="2" borderId="1" xfId="2" applyFont="1" applyFill="1" applyBorder="1"/>
    <xf numFmtId="0" fontId="15" fillId="2" borderId="1" xfId="2" applyFont="1" applyFill="1" applyBorder="1" applyAlignment="1">
      <alignment wrapText="1"/>
    </xf>
    <xf numFmtId="0" fontId="5" fillId="0" borderId="0" xfId="0" applyFont="1" applyAlignment="1">
      <alignment horizontal="left" vertical="top"/>
    </xf>
    <xf numFmtId="2" fontId="5" fillId="0" borderId="0" xfId="0" applyNumberFormat="1" applyFont="1" applyAlignment="1">
      <alignment horizontal="left" vertical="top"/>
    </xf>
    <xf numFmtId="3" fontId="8" fillId="0" borderId="0" xfId="0" applyNumberFormat="1" applyFont="1" applyAlignment="1">
      <alignment vertical="top" wrapText="1"/>
    </xf>
    <xf numFmtId="0" fontId="16" fillId="0" borderId="0" xfId="0" applyFont="1" applyAlignment="1">
      <alignment vertical="top" wrapText="1"/>
    </xf>
    <xf numFmtId="0" fontId="17" fillId="0" borderId="0" xfId="2" applyFont="1"/>
    <xf numFmtId="1" fontId="2" fillId="0" borderId="0" xfId="3" applyNumberFormat="1"/>
    <xf numFmtId="2" fontId="16" fillId="0" borderId="0" xfId="0" applyNumberFormat="1" applyFont="1" applyAlignment="1">
      <alignment horizontal="center" vertical="top" wrapText="1"/>
    </xf>
    <xf numFmtId="4" fontId="16" fillId="0" borderId="0" xfId="0" applyNumberFormat="1" applyFont="1" applyAlignment="1">
      <alignment horizontal="center" vertical="top" wrapText="1"/>
    </xf>
    <xf numFmtId="2" fontId="9" fillId="2" borderId="0" xfId="3" applyNumberFormat="1" applyFont="1" applyFill="1" applyAlignment="1">
      <alignment horizontal="center" wrapText="1"/>
    </xf>
    <xf numFmtId="0" fontId="5" fillId="2" borderId="0" xfId="0" applyFont="1" applyFill="1" applyAlignment="1">
      <alignment horizontal="left" vertical="top" wrapText="1" indent="2"/>
    </xf>
    <xf numFmtId="0" fontId="5" fillId="3" borderId="0" xfId="0" applyFont="1" applyFill="1" applyAlignment="1">
      <alignment horizontal="left" vertical="top" wrapText="1" indent="2"/>
    </xf>
    <xf numFmtId="4" fontId="20" fillId="3" borderId="0" xfId="0" applyNumberFormat="1" applyFont="1" applyFill="1" applyAlignment="1">
      <alignment vertical="top" wrapText="1"/>
    </xf>
    <xf numFmtId="3" fontId="5" fillId="0" borderId="0" xfId="0" applyNumberFormat="1" applyFont="1" applyAlignment="1">
      <alignment vertical="top" wrapText="1"/>
    </xf>
    <xf numFmtId="11" fontId="5" fillId="0" borderId="0" xfId="0" applyNumberFormat="1" applyFont="1" applyAlignment="1">
      <alignment vertical="top" wrapText="1"/>
    </xf>
    <xf numFmtId="164" fontId="17" fillId="0" borderId="0" xfId="2" applyNumberFormat="1" applyFont="1"/>
    <xf numFmtId="164" fontId="14" fillId="0" borderId="0" xfId="2" applyNumberFormat="1" applyFont="1"/>
    <xf numFmtId="0" fontId="16" fillId="0" borderId="0" xfId="0" applyFont="1" applyFill="1" applyAlignment="1" applyProtection="1">
      <alignment horizontal="center" vertical="top"/>
      <protection locked="0"/>
    </xf>
    <xf numFmtId="0" fontId="6" fillId="2" borderId="0" xfId="0" applyFont="1" applyFill="1" applyAlignment="1" applyProtection="1">
      <alignment vertical="top"/>
      <protection locked="0"/>
    </xf>
    <xf numFmtId="0" fontId="16" fillId="2" borderId="0" xfId="0" applyFont="1" applyFill="1" applyAlignment="1" applyProtection="1">
      <alignment vertical="top" wrapText="1"/>
      <protection locked="0"/>
    </xf>
    <xf numFmtId="0" fontId="16" fillId="0" borderId="0" xfId="0" applyFont="1" applyAlignment="1" applyProtection="1">
      <alignment vertical="top" wrapText="1"/>
      <protection locked="0"/>
    </xf>
    <xf numFmtId="0" fontId="4" fillId="3" borderId="0" xfId="0" applyFont="1" applyFill="1" applyAlignment="1" applyProtection="1">
      <alignment horizontal="center" vertical="top" wrapText="1"/>
      <protection locked="0"/>
    </xf>
    <xf numFmtId="0" fontId="16" fillId="0" borderId="0" xfId="0" applyFont="1" applyFill="1" applyAlignment="1" applyProtection="1">
      <alignment vertical="top" wrapText="1"/>
      <protection locked="0"/>
    </xf>
    <xf numFmtId="4" fontId="4" fillId="3" borderId="0" xfId="0" applyNumberFormat="1" applyFont="1" applyFill="1" applyAlignment="1" applyProtection="1">
      <alignment horizontal="left" vertical="top"/>
      <protection locked="0"/>
    </xf>
    <xf numFmtId="4" fontId="16" fillId="2" borderId="0" xfId="0" applyNumberFormat="1" applyFont="1" applyFill="1" applyAlignment="1" applyProtection="1">
      <alignment vertical="top"/>
      <protection locked="0"/>
    </xf>
    <xf numFmtId="4" fontId="4" fillId="2" borderId="0" xfId="0" applyNumberFormat="1" applyFont="1" applyFill="1" applyAlignment="1" applyProtection="1">
      <alignment vertical="top" wrapText="1"/>
      <protection locked="0"/>
    </xf>
    <xf numFmtId="4" fontId="16" fillId="3" borderId="0" xfId="0" applyNumberFormat="1" applyFont="1" applyFill="1" applyAlignment="1" applyProtection="1">
      <alignment horizontal="left" vertical="top"/>
      <protection locked="0"/>
    </xf>
    <xf numFmtId="0" fontId="16" fillId="0" borderId="0" xfId="0" applyFont="1" applyFill="1" applyAlignment="1" applyProtection="1">
      <alignment horizontal="center" vertical="top" wrapText="1"/>
      <protection locked="0"/>
    </xf>
    <xf numFmtId="2" fontId="16" fillId="0" borderId="0" xfId="0" applyNumberFormat="1" applyFont="1" applyFill="1" applyAlignment="1" applyProtection="1">
      <alignment horizontal="center" vertical="top" wrapText="1"/>
      <protection locked="0"/>
    </xf>
    <xf numFmtId="4" fontId="16" fillId="3" borderId="0" xfId="0" applyNumberFormat="1" applyFont="1" applyFill="1" applyAlignment="1" applyProtection="1">
      <alignment horizontal="left" vertical="center"/>
      <protection locked="0"/>
    </xf>
    <xf numFmtId="4" fontId="16" fillId="0" borderId="0" xfId="0" applyNumberFormat="1" applyFont="1" applyFill="1" applyAlignment="1" applyProtection="1">
      <alignment horizontal="center" vertical="top" wrapText="1"/>
      <protection locked="0"/>
    </xf>
    <xf numFmtId="1" fontId="16" fillId="0" borderId="0" xfId="0" applyNumberFormat="1" applyFont="1" applyFill="1" applyAlignment="1" applyProtection="1">
      <alignment horizontal="center" vertical="top" wrapText="1"/>
      <protection locked="0"/>
    </xf>
    <xf numFmtId="4" fontId="4" fillId="2" borderId="0" xfId="0" applyNumberFormat="1" applyFont="1" applyFill="1" applyAlignment="1" applyProtection="1">
      <alignment horizontal="center" vertical="top" wrapText="1"/>
      <protection locked="0"/>
    </xf>
    <xf numFmtId="166" fontId="16" fillId="0" borderId="0" xfId="0" applyNumberFormat="1" applyFont="1" applyFill="1" applyAlignment="1" applyProtection="1">
      <alignment horizontal="center" vertical="top" wrapText="1"/>
      <protection locked="0"/>
    </xf>
    <xf numFmtId="4" fontId="16" fillId="0" borderId="0" xfId="0" applyNumberFormat="1" applyFont="1" applyFill="1" applyAlignment="1" applyProtection="1">
      <alignment vertical="top" wrapText="1"/>
      <protection locked="0"/>
    </xf>
    <xf numFmtId="4" fontId="16" fillId="0" borderId="0" xfId="0" applyNumberFormat="1" applyFont="1" applyFill="1" applyAlignment="1" applyProtection="1">
      <alignment horizontal="center" vertical="top"/>
      <protection locked="0"/>
    </xf>
    <xf numFmtId="4" fontId="16" fillId="3" borderId="0" xfId="0" applyNumberFormat="1" applyFont="1" applyFill="1" applyAlignment="1" applyProtection="1">
      <alignment horizontal="left" vertical="top" wrapText="1"/>
      <protection locked="0"/>
    </xf>
    <xf numFmtId="4" fontId="16" fillId="0" borderId="0" xfId="0" applyNumberFormat="1" applyFont="1" applyFill="1" applyAlignment="1" applyProtection="1">
      <alignment horizontal="left" vertical="top" wrapText="1"/>
      <protection locked="0"/>
    </xf>
    <xf numFmtId="4" fontId="4" fillId="2" borderId="0" xfId="0" applyNumberFormat="1" applyFont="1" applyFill="1" applyAlignment="1" applyProtection="1">
      <alignment vertical="top"/>
      <protection locked="0"/>
    </xf>
    <xf numFmtId="4" fontId="4" fillId="2" borderId="0" xfId="0" applyNumberFormat="1" applyFont="1" applyFill="1" applyAlignment="1" applyProtection="1">
      <alignment horizontal="left" vertical="top"/>
      <protection locked="0"/>
    </xf>
    <xf numFmtId="4" fontId="16" fillId="2" borderId="0" xfId="0" applyNumberFormat="1" applyFont="1" applyFill="1" applyAlignment="1" applyProtection="1">
      <alignment horizontal="left" vertical="top"/>
      <protection locked="0"/>
    </xf>
    <xf numFmtId="165" fontId="16" fillId="0" borderId="0" xfId="0" applyNumberFormat="1" applyFont="1" applyFill="1" applyAlignment="1" applyProtection="1">
      <alignment horizontal="center" vertical="top" wrapText="1"/>
      <protection locked="0"/>
    </xf>
    <xf numFmtId="0" fontId="4" fillId="0" borderId="0" xfId="0" applyFont="1" applyFill="1" applyAlignment="1" applyProtection="1">
      <alignment vertical="top" wrapText="1"/>
      <protection locked="0"/>
    </xf>
    <xf numFmtId="0" fontId="16" fillId="0" borderId="0" xfId="0" applyFont="1" applyFill="1" applyAlignment="1" applyProtection="1">
      <alignment horizontal="left" vertical="top"/>
      <protection locked="0"/>
    </xf>
    <xf numFmtId="0" fontId="16" fillId="0" borderId="0" xfId="0" applyFont="1" applyAlignment="1" applyProtection="1">
      <alignment horizontal="center" vertical="top"/>
      <protection locked="0"/>
    </xf>
    <xf numFmtId="0" fontId="16" fillId="0" borderId="0" xfId="0" applyFont="1" applyAlignment="1" applyProtection="1">
      <alignment horizontal="center" vertical="top" wrapText="1"/>
      <protection locked="0"/>
    </xf>
    <xf numFmtId="2" fontId="16" fillId="0" borderId="0" xfId="0" applyNumberFormat="1" applyFont="1" applyAlignment="1" applyProtection="1">
      <alignment horizontal="center" vertical="top"/>
      <protection locked="0"/>
    </xf>
    <xf numFmtId="2" fontId="16" fillId="0" borderId="0" xfId="0" applyNumberFormat="1" applyFont="1" applyAlignment="1" applyProtection="1">
      <alignment horizontal="center" vertical="top" wrapText="1"/>
      <protection locked="0"/>
    </xf>
    <xf numFmtId="1" fontId="16" fillId="0" borderId="0" xfId="0" applyNumberFormat="1" applyFont="1" applyAlignment="1" applyProtection="1">
      <alignment horizontal="center" vertical="top"/>
      <protection locked="0"/>
    </xf>
    <xf numFmtId="1" fontId="16" fillId="0" borderId="0" xfId="0" applyNumberFormat="1" applyFont="1" applyAlignment="1" applyProtection="1">
      <alignment horizontal="center" vertical="top" wrapText="1"/>
      <protection locked="0"/>
    </xf>
    <xf numFmtId="0" fontId="4" fillId="0" borderId="0" xfId="0" applyFont="1" applyFill="1" applyAlignment="1" applyProtection="1">
      <alignment horizontal="left" vertical="top"/>
      <protection locked="0"/>
    </xf>
    <xf numFmtId="3" fontId="16" fillId="0" borderId="0" xfId="0" applyNumberFormat="1" applyFont="1" applyAlignment="1">
      <alignment horizontal="center" vertical="top" wrapText="1"/>
    </xf>
    <xf numFmtId="4" fontId="4" fillId="3" borderId="0" xfId="0" applyNumberFormat="1" applyFont="1" applyFill="1" applyAlignment="1">
      <alignment horizontal="left" vertical="top"/>
    </xf>
    <xf numFmtId="4" fontId="16" fillId="3" borderId="0" xfId="0" applyNumberFormat="1" applyFont="1" applyFill="1" applyAlignment="1">
      <alignment horizontal="left" vertical="top" wrapText="1"/>
    </xf>
    <xf numFmtId="2" fontId="16" fillId="0" borderId="0" xfId="4" applyNumberFormat="1" applyFont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164" fontId="22" fillId="0" borderId="0" xfId="5" applyNumberFormat="1" applyFont="1" applyBorder="1" applyAlignment="1">
      <alignment horizontal="center"/>
    </xf>
    <xf numFmtId="164" fontId="22" fillId="0" borderId="0" xfId="5" applyNumberFormat="1" applyFont="1" applyAlignment="1">
      <alignment horizontal="center"/>
    </xf>
    <xf numFmtId="4" fontId="4" fillId="0" borderId="0" xfId="0" applyNumberFormat="1" applyFont="1" applyAlignment="1">
      <alignment vertical="top"/>
    </xf>
    <xf numFmtId="4" fontId="4" fillId="2" borderId="0" xfId="0" applyNumberFormat="1" applyFont="1" applyFill="1" applyAlignment="1">
      <alignment vertical="top"/>
    </xf>
    <xf numFmtId="4" fontId="16" fillId="0" borderId="0" xfId="0" applyNumberFormat="1" applyFont="1" applyAlignment="1">
      <alignment horizontal="center" vertical="top"/>
    </xf>
    <xf numFmtId="4" fontId="4" fillId="2" borderId="0" xfId="0" applyNumberFormat="1" applyFont="1" applyFill="1" applyAlignment="1">
      <alignment vertical="top" wrapText="1"/>
    </xf>
    <xf numFmtId="4" fontId="4" fillId="3" borderId="0" xfId="0" applyNumberFormat="1" applyFont="1" applyFill="1" applyAlignment="1">
      <alignment horizontal="left" vertical="top" wrapText="1"/>
    </xf>
    <xf numFmtId="0" fontId="4" fillId="3" borderId="0" xfId="0" applyFont="1" applyFill="1" applyAlignment="1">
      <alignment horizontal="left" vertical="top"/>
    </xf>
    <xf numFmtId="0" fontId="16" fillId="2" borderId="0" xfId="0" applyFont="1" applyFill="1" applyAlignment="1" applyProtection="1">
      <alignment horizontal="center" vertical="top" wrapText="1"/>
      <protection locked="0"/>
    </xf>
    <xf numFmtId="0" fontId="1" fillId="0" borderId="0" xfId="0" applyFont="1" applyFill="1" applyAlignment="1" applyProtection="1">
      <alignment vertical="top"/>
      <protection locked="0"/>
    </xf>
    <xf numFmtId="0" fontId="23" fillId="0" borderId="0" xfId="0" applyFont="1"/>
    <xf numFmtId="0" fontId="24" fillId="0" borderId="0" xfId="0" applyFont="1"/>
    <xf numFmtId="0" fontId="4" fillId="2" borderId="0" xfId="0" applyFont="1" applyFill="1" applyAlignment="1" applyProtection="1">
      <alignment horizontal="center" vertical="top" wrapText="1"/>
      <protection locked="0"/>
    </xf>
    <xf numFmtId="0" fontId="3" fillId="0" borderId="0" xfId="0" applyFont="1" applyAlignment="1">
      <alignment horizontal="center" vertical="top"/>
    </xf>
  </cellXfs>
  <cellStyles count="6">
    <cellStyle name="Normal" xfId="0" builtinId="0"/>
    <cellStyle name="Normal 3" xfId="4"/>
    <cellStyle name="Normal 5" xfId="5"/>
    <cellStyle name="Normal_Loads-IP_New_SC" xfId="1"/>
    <cellStyle name="Normal_Schedules_Trans" xfId="2"/>
    <cellStyle name="Normal_ZoneSummary" xfId="3"/>
  </cellStyles>
  <dxfs count="5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4.xml"/><Relationship Id="rId13" Type="http://schemas.openxmlformats.org/officeDocument/2006/relationships/chartsheet" Target="chartsheets/sheet8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chartsheet" Target="chartsheets/sheet3.xml"/><Relationship Id="rId12" Type="http://schemas.openxmlformats.org/officeDocument/2006/relationships/chartsheet" Target="chartsheets/sheet7.xml"/><Relationship Id="rId17" Type="http://schemas.openxmlformats.org/officeDocument/2006/relationships/chartsheet" Target="chartsheets/sheet12.xml"/><Relationship Id="rId2" Type="http://schemas.openxmlformats.org/officeDocument/2006/relationships/worksheet" Target="worksheets/sheet2.xml"/><Relationship Id="rId16" Type="http://schemas.openxmlformats.org/officeDocument/2006/relationships/chartsheet" Target="chartsheets/sheet1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2.xml"/><Relationship Id="rId11" Type="http://schemas.openxmlformats.org/officeDocument/2006/relationships/chartsheet" Target="chartsheets/sheet6.xml"/><Relationship Id="rId5" Type="http://schemas.openxmlformats.org/officeDocument/2006/relationships/chartsheet" Target="chartsheets/sheet1.xml"/><Relationship Id="rId15" Type="http://schemas.openxmlformats.org/officeDocument/2006/relationships/chartsheet" Target="chartsheets/sheet10.xml"/><Relationship Id="rId10" Type="http://schemas.openxmlformats.org/officeDocument/2006/relationships/worksheet" Target="worksheets/sheet5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hartsheet" Target="chartsheets/sheet5.xml"/><Relationship Id="rId14" Type="http://schemas.openxmlformats.org/officeDocument/2006/relationships/chartsheet" Target="chart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1209766925638202"/>
          <c:y val="5.5464926590538907E-2"/>
          <c:w val="0.85460599334073983"/>
          <c:h val="0.73735725938010277"/>
        </c:manualLayout>
      </c:layout>
      <c:barChart>
        <c:barDir val="col"/>
        <c:grouping val="stacked"/>
        <c:ser>
          <c:idx val="2"/>
          <c:order val="0"/>
          <c:tx>
            <c:strRef>
              <c:f>LocationSummary!$B$86</c:f>
              <c:strCache>
                <c:ptCount val="1"/>
                <c:pt idx="0">
                  <c:v>Cooling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LocationSummary!$C$2:$R$2</c:f>
              <c:strCache>
                <c:ptCount val="16"/>
                <c:pt idx="0">
                  <c:v>Miami</c:v>
                </c:pt>
                <c:pt idx="1">
                  <c:v>Houston</c:v>
                </c:pt>
                <c:pt idx="2">
                  <c:v>Phoenix</c:v>
                </c:pt>
                <c:pt idx="3">
                  <c:v>Atlanta</c:v>
                </c:pt>
                <c:pt idx="4">
                  <c:v>Los Angeles</c:v>
                </c:pt>
                <c:pt idx="5">
                  <c:v>Las Vegas</c:v>
                </c:pt>
                <c:pt idx="6">
                  <c:v>San Francisco</c:v>
                </c:pt>
                <c:pt idx="7">
                  <c:v>Baltimore</c:v>
                </c:pt>
                <c:pt idx="8">
                  <c:v>Albuquerque</c:v>
                </c:pt>
                <c:pt idx="9">
                  <c:v>Seattle</c:v>
                </c:pt>
                <c:pt idx="10">
                  <c:v>Chicago</c:v>
                </c:pt>
                <c:pt idx="11">
                  <c:v>Boulder</c:v>
                </c:pt>
                <c:pt idx="12">
                  <c:v>Minneapolis</c:v>
                </c:pt>
                <c:pt idx="13">
                  <c:v>Helena</c:v>
                </c:pt>
                <c:pt idx="14">
                  <c:v>Duluth</c:v>
                </c:pt>
                <c:pt idx="15">
                  <c:v>Fairbanks</c:v>
                </c:pt>
              </c:strCache>
            </c:strRef>
          </c:cat>
          <c:val>
            <c:numRef>
              <c:f>LocationSummary!$C$86:$R$86</c:f>
              <c:numCache>
                <c:formatCode>#,##0.00</c:formatCode>
                <c:ptCount val="16"/>
                <c:pt idx="0">
                  <c:v>447433.33333333331</c:v>
                </c:pt>
                <c:pt idx="1">
                  <c:v>289308.33333333331</c:v>
                </c:pt>
                <c:pt idx="2">
                  <c:v>308127.77777777775</c:v>
                </c:pt>
                <c:pt idx="3">
                  <c:v>164836.11111111112</c:v>
                </c:pt>
                <c:pt idx="4">
                  <c:v>133258.33333333334</c:v>
                </c:pt>
                <c:pt idx="5">
                  <c:v>219402.77777777778</c:v>
                </c:pt>
                <c:pt idx="6">
                  <c:v>50558.333333333336</c:v>
                </c:pt>
                <c:pt idx="7">
                  <c:v>116205.55555555556</c:v>
                </c:pt>
                <c:pt idx="8">
                  <c:v>102127.77777777778</c:v>
                </c:pt>
                <c:pt idx="9">
                  <c:v>29919.444444444445</c:v>
                </c:pt>
                <c:pt idx="10">
                  <c:v>84388.888888888891</c:v>
                </c:pt>
                <c:pt idx="11">
                  <c:v>58672.222222222219</c:v>
                </c:pt>
                <c:pt idx="12">
                  <c:v>63283.333333333336</c:v>
                </c:pt>
                <c:pt idx="13">
                  <c:v>35013.888888888891</c:v>
                </c:pt>
                <c:pt idx="14">
                  <c:v>25650</c:v>
                </c:pt>
                <c:pt idx="15">
                  <c:v>15430.555555555555</c:v>
                </c:pt>
              </c:numCache>
            </c:numRef>
          </c:val>
        </c:ser>
        <c:ser>
          <c:idx val="4"/>
          <c:order val="1"/>
          <c:tx>
            <c:strRef>
              <c:f>LocationSummary!$B$87</c:f>
              <c:strCache>
                <c:ptCount val="1"/>
                <c:pt idx="0">
                  <c:v>Interior Lighting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LocationSummary!$C$2:$R$2</c:f>
              <c:strCache>
                <c:ptCount val="16"/>
                <c:pt idx="0">
                  <c:v>Miami</c:v>
                </c:pt>
                <c:pt idx="1">
                  <c:v>Houston</c:v>
                </c:pt>
                <c:pt idx="2">
                  <c:v>Phoenix</c:v>
                </c:pt>
                <c:pt idx="3">
                  <c:v>Atlanta</c:v>
                </c:pt>
                <c:pt idx="4">
                  <c:v>Los Angeles</c:v>
                </c:pt>
                <c:pt idx="5">
                  <c:v>Las Vegas</c:v>
                </c:pt>
                <c:pt idx="6">
                  <c:v>San Francisco</c:v>
                </c:pt>
                <c:pt idx="7">
                  <c:v>Baltimore</c:v>
                </c:pt>
                <c:pt idx="8">
                  <c:v>Albuquerque</c:v>
                </c:pt>
                <c:pt idx="9">
                  <c:v>Seattle</c:v>
                </c:pt>
                <c:pt idx="10">
                  <c:v>Chicago</c:v>
                </c:pt>
                <c:pt idx="11">
                  <c:v>Boulder</c:v>
                </c:pt>
                <c:pt idx="12">
                  <c:v>Minneapolis</c:v>
                </c:pt>
                <c:pt idx="13">
                  <c:v>Helena</c:v>
                </c:pt>
                <c:pt idx="14">
                  <c:v>Duluth</c:v>
                </c:pt>
                <c:pt idx="15">
                  <c:v>Fairbanks</c:v>
                </c:pt>
              </c:strCache>
            </c:strRef>
          </c:cat>
          <c:val>
            <c:numRef>
              <c:f>LocationSummary!$C$87:$R$87</c:f>
              <c:numCache>
                <c:formatCode>#,##0.00</c:formatCode>
                <c:ptCount val="16"/>
                <c:pt idx="0">
                  <c:v>514130.55555555556</c:v>
                </c:pt>
                <c:pt idx="1">
                  <c:v>514130.55555555556</c:v>
                </c:pt>
                <c:pt idx="2">
                  <c:v>514130.55555555556</c:v>
                </c:pt>
                <c:pt idx="3">
                  <c:v>514130.55555555556</c:v>
                </c:pt>
                <c:pt idx="4">
                  <c:v>514130.55555555556</c:v>
                </c:pt>
                <c:pt idx="5">
                  <c:v>514130.55555555556</c:v>
                </c:pt>
                <c:pt idx="6">
                  <c:v>514130.55555555556</c:v>
                </c:pt>
                <c:pt idx="7">
                  <c:v>514130.55555555556</c:v>
                </c:pt>
                <c:pt idx="8">
                  <c:v>514130.55555555556</c:v>
                </c:pt>
                <c:pt idx="9">
                  <c:v>514130.55555555556</c:v>
                </c:pt>
                <c:pt idx="10">
                  <c:v>514130.55555555556</c:v>
                </c:pt>
                <c:pt idx="11">
                  <c:v>514130.55555555556</c:v>
                </c:pt>
                <c:pt idx="12">
                  <c:v>514130.55555555556</c:v>
                </c:pt>
                <c:pt idx="13">
                  <c:v>514130.55555555556</c:v>
                </c:pt>
                <c:pt idx="14">
                  <c:v>514130.55555555556</c:v>
                </c:pt>
                <c:pt idx="15">
                  <c:v>514130.55555555556</c:v>
                </c:pt>
              </c:numCache>
            </c:numRef>
          </c:val>
        </c:ser>
        <c:ser>
          <c:idx val="6"/>
          <c:order val="2"/>
          <c:tx>
            <c:strRef>
              <c:f>LocationSummary!$B$88</c:f>
              <c:strCache>
                <c:ptCount val="1"/>
                <c:pt idx="0">
                  <c:v>Exterior Lighting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LocationSummary!$C$2:$R$2</c:f>
              <c:strCache>
                <c:ptCount val="16"/>
                <c:pt idx="0">
                  <c:v>Miami</c:v>
                </c:pt>
                <c:pt idx="1">
                  <c:v>Houston</c:v>
                </c:pt>
                <c:pt idx="2">
                  <c:v>Phoenix</c:v>
                </c:pt>
                <c:pt idx="3">
                  <c:v>Atlanta</c:v>
                </c:pt>
                <c:pt idx="4">
                  <c:v>Los Angeles</c:v>
                </c:pt>
                <c:pt idx="5">
                  <c:v>Las Vegas</c:v>
                </c:pt>
                <c:pt idx="6">
                  <c:v>San Francisco</c:v>
                </c:pt>
                <c:pt idx="7">
                  <c:v>Baltimore</c:v>
                </c:pt>
                <c:pt idx="8">
                  <c:v>Albuquerque</c:v>
                </c:pt>
                <c:pt idx="9">
                  <c:v>Seattle</c:v>
                </c:pt>
                <c:pt idx="10">
                  <c:v>Chicago</c:v>
                </c:pt>
                <c:pt idx="11">
                  <c:v>Boulder</c:v>
                </c:pt>
                <c:pt idx="12">
                  <c:v>Minneapolis</c:v>
                </c:pt>
                <c:pt idx="13">
                  <c:v>Helena</c:v>
                </c:pt>
                <c:pt idx="14">
                  <c:v>Duluth</c:v>
                </c:pt>
                <c:pt idx="15">
                  <c:v>Fairbanks</c:v>
                </c:pt>
              </c:strCache>
            </c:strRef>
          </c:cat>
          <c:val>
            <c:numRef>
              <c:f>LocationSummary!$C$88:$R$88</c:f>
              <c:numCache>
                <c:formatCode>#,##0.00</c:formatCode>
                <c:ptCount val="16"/>
                <c:pt idx="0">
                  <c:v>45977.777777777781</c:v>
                </c:pt>
                <c:pt idx="1">
                  <c:v>45961.111111111109</c:v>
                </c:pt>
                <c:pt idx="2">
                  <c:v>45952.777777777781</c:v>
                </c:pt>
                <c:pt idx="3">
                  <c:v>45944.444444444445</c:v>
                </c:pt>
                <c:pt idx="4">
                  <c:v>45911.111111111109</c:v>
                </c:pt>
                <c:pt idx="5">
                  <c:v>45900</c:v>
                </c:pt>
                <c:pt idx="6">
                  <c:v>45925</c:v>
                </c:pt>
                <c:pt idx="7">
                  <c:v>45897.222222222219</c:v>
                </c:pt>
                <c:pt idx="8">
                  <c:v>45913.888888888891</c:v>
                </c:pt>
                <c:pt idx="9">
                  <c:v>45822.222222222219</c:v>
                </c:pt>
                <c:pt idx="10">
                  <c:v>45902.777777777781</c:v>
                </c:pt>
                <c:pt idx="11">
                  <c:v>45877.777777777781</c:v>
                </c:pt>
                <c:pt idx="12">
                  <c:v>45872.222222222219</c:v>
                </c:pt>
                <c:pt idx="13">
                  <c:v>45863.888888888891</c:v>
                </c:pt>
                <c:pt idx="14">
                  <c:v>45836.111111111109</c:v>
                </c:pt>
                <c:pt idx="15">
                  <c:v>45555.555555555555</c:v>
                </c:pt>
              </c:numCache>
            </c:numRef>
          </c:val>
        </c:ser>
        <c:ser>
          <c:idx val="7"/>
          <c:order val="3"/>
          <c:tx>
            <c:strRef>
              <c:f>LocationSummary!$B$89</c:f>
              <c:strCache>
                <c:ptCount val="1"/>
                <c:pt idx="0">
                  <c:v>Interior Equipment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LocationSummary!$C$2:$R$2</c:f>
              <c:strCache>
                <c:ptCount val="16"/>
                <c:pt idx="0">
                  <c:v>Miami</c:v>
                </c:pt>
                <c:pt idx="1">
                  <c:v>Houston</c:v>
                </c:pt>
                <c:pt idx="2">
                  <c:v>Phoenix</c:v>
                </c:pt>
                <c:pt idx="3">
                  <c:v>Atlanta</c:v>
                </c:pt>
                <c:pt idx="4">
                  <c:v>Los Angeles</c:v>
                </c:pt>
                <c:pt idx="5">
                  <c:v>Las Vegas</c:v>
                </c:pt>
                <c:pt idx="6">
                  <c:v>San Francisco</c:v>
                </c:pt>
                <c:pt idx="7">
                  <c:v>Baltimore</c:v>
                </c:pt>
                <c:pt idx="8">
                  <c:v>Albuquerque</c:v>
                </c:pt>
                <c:pt idx="9">
                  <c:v>Seattle</c:v>
                </c:pt>
                <c:pt idx="10">
                  <c:v>Chicago</c:v>
                </c:pt>
                <c:pt idx="11">
                  <c:v>Boulder</c:v>
                </c:pt>
                <c:pt idx="12">
                  <c:v>Minneapolis</c:v>
                </c:pt>
                <c:pt idx="13">
                  <c:v>Helena</c:v>
                </c:pt>
                <c:pt idx="14">
                  <c:v>Duluth</c:v>
                </c:pt>
                <c:pt idx="15">
                  <c:v>Fairbanks</c:v>
                </c:pt>
              </c:strCache>
            </c:strRef>
          </c:cat>
          <c:val>
            <c:numRef>
              <c:f>LocationSummary!$C$89:$R$89</c:f>
              <c:numCache>
                <c:formatCode>#,##0.00</c:formatCode>
                <c:ptCount val="16"/>
                <c:pt idx="0">
                  <c:v>341730.55555555556</c:v>
                </c:pt>
                <c:pt idx="1">
                  <c:v>341730.55555555556</c:v>
                </c:pt>
                <c:pt idx="2">
                  <c:v>341730.55555555556</c:v>
                </c:pt>
                <c:pt idx="3">
                  <c:v>341730.55555555556</c:v>
                </c:pt>
                <c:pt idx="4">
                  <c:v>341730.55555555556</c:v>
                </c:pt>
                <c:pt idx="5">
                  <c:v>341730.55555555556</c:v>
                </c:pt>
                <c:pt idx="6">
                  <c:v>341730.55555555556</c:v>
                </c:pt>
                <c:pt idx="7">
                  <c:v>341730.55555555556</c:v>
                </c:pt>
                <c:pt idx="8">
                  <c:v>341730.55555555556</c:v>
                </c:pt>
                <c:pt idx="9">
                  <c:v>341730.55555555556</c:v>
                </c:pt>
                <c:pt idx="10">
                  <c:v>341730.55555555556</c:v>
                </c:pt>
                <c:pt idx="11">
                  <c:v>341730.55555555556</c:v>
                </c:pt>
                <c:pt idx="12">
                  <c:v>341730.55555555556</c:v>
                </c:pt>
                <c:pt idx="13">
                  <c:v>341730.55555555556</c:v>
                </c:pt>
                <c:pt idx="14">
                  <c:v>341730.55555555556</c:v>
                </c:pt>
                <c:pt idx="15">
                  <c:v>341730.55555555556</c:v>
                </c:pt>
              </c:numCache>
            </c:numRef>
          </c:val>
        </c:ser>
        <c:ser>
          <c:idx val="3"/>
          <c:order val="4"/>
          <c:tx>
            <c:strRef>
              <c:f>LocationSummary!$B$91</c:f>
              <c:strCache>
                <c:ptCount val="1"/>
                <c:pt idx="0">
                  <c:v>Fans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LocationSummary!$C$2:$R$2</c:f>
              <c:strCache>
                <c:ptCount val="16"/>
                <c:pt idx="0">
                  <c:v>Miami</c:v>
                </c:pt>
                <c:pt idx="1">
                  <c:v>Houston</c:v>
                </c:pt>
                <c:pt idx="2">
                  <c:v>Phoenix</c:v>
                </c:pt>
                <c:pt idx="3">
                  <c:v>Atlanta</c:v>
                </c:pt>
                <c:pt idx="4">
                  <c:v>Los Angeles</c:v>
                </c:pt>
                <c:pt idx="5">
                  <c:v>Las Vegas</c:v>
                </c:pt>
                <c:pt idx="6">
                  <c:v>San Francisco</c:v>
                </c:pt>
                <c:pt idx="7">
                  <c:v>Baltimore</c:v>
                </c:pt>
                <c:pt idx="8">
                  <c:v>Albuquerque</c:v>
                </c:pt>
                <c:pt idx="9">
                  <c:v>Seattle</c:v>
                </c:pt>
                <c:pt idx="10">
                  <c:v>Chicago</c:v>
                </c:pt>
                <c:pt idx="11">
                  <c:v>Boulder</c:v>
                </c:pt>
                <c:pt idx="12">
                  <c:v>Minneapolis</c:v>
                </c:pt>
                <c:pt idx="13">
                  <c:v>Helena</c:v>
                </c:pt>
                <c:pt idx="14">
                  <c:v>Duluth</c:v>
                </c:pt>
                <c:pt idx="15">
                  <c:v>Fairbanks</c:v>
                </c:pt>
              </c:strCache>
            </c:strRef>
          </c:cat>
          <c:val>
            <c:numRef>
              <c:f>LocationSummary!$C$91:$R$91</c:f>
              <c:numCache>
                <c:formatCode>#,##0.00</c:formatCode>
                <c:ptCount val="16"/>
                <c:pt idx="0">
                  <c:v>68077.777777777781</c:v>
                </c:pt>
                <c:pt idx="1">
                  <c:v>52705.555555555555</c:v>
                </c:pt>
                <c:pt idx="2">
                  <c:v>62483.333333333336</c:v>
                </c:pt>
                <c:pt idx="3">
                  <c:v>46188.888888888891</c:v>
                </c:pt>
                <c:pt idx="4">
                  <c:v>48675</c:v>
                </c:pt>
                <c:pt idx="5">
                  <c:v>55277.777777777781</c:v>
                </c:pt>
                <c:pt idx="6">
                  <c:v>41552.777777777781</c:v>
                </c:pt>
                <c:pt idx="7">
                  <c:v>39947.222222222219</c:v>
                </c:pt>
                <c:pt idx="8">
                  <c:v>49616.666666666664</c:v>
                </c:pt>
                <c:pt idx="9">
                  <c:v>33586.111111111109</c:v>
                </c:pt>
                <c:pt idx="10">
                  <c:v>40247.222222222219</c:v>
                </c:pt>
                <c:pt idx="11">
                  <c:v>38786.111111111109</c:v>
                </c:pt>
                <c:pt idx="12">
                  <c:v>37244.444444444445</c:v>
                </c:pt>
                <c:pt idx="13">
                  <c:v>37661.111111111109</c:v>
                </c:pt>
                <c:pt idx="14">
                  <c:v>33563.888888888891</c:v>
                </c:pt>
                <c:pt idx="15">
                  <c:v>43516.666666666664</c:v>
                </c:pt>
              </c:numCache>
            </c:numRef>
          </c:val>
        </c:ser>
        <c:ser>
          <c:idx val="0"/>
          <c:order val="5"/>
          <c:tx>
            <c:strRef>
              <c:f>LocationSummary!$B$92</c:f>
              <c:strCache>
                <c:ptCount val="1"/>
                <c:pt idx="0">
                  <c:v>Pumps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LocationSummary!$C$2:$R$2</c:f>
              <c:strCache>
                <c:ptCount val="16"/>
                <c:pt idx="0">
                  <c:v>Miami</c:v>
                </c:pt>
                <c:pt idx="1">
                  <c:v>Houston</c:v>
                </c:pt>
                <c:pt idx="2">
                  <c:v>Phoenix</c:v>
                </c:pt>
                <c:pt idx="3">
                  <c:v>Atlanta</c:v>
                </c:pt>
                <c:pt idx="4">
                  <c:v>Los Angeles</c:v>
                </c:pt>
                <c:pt idx="5">
                  <c:v>Las Vegas</c:v>
                </c:pt>
                <c:pt idx="6">
                  <c:v>San Francisco</c:v>
                </c:pt>
                <c:pt idx="7">
                  <c:v>Baltimore</c:v>
                </c:pt>
                <c:pt idx="8">
                  <c:v>Albuquerque</c:v>
                </c:pt>
                <c:pt idx="9">
                  <c:v>Seattle</c:v>
                </c:pt>
                <c:pt idx="10">
                  <c:v>Chicago</c:v>
                </c:pt>
                <c:pt idx="11">
                  <c:v>Boulder</c:v>
                </c:pt>
                <c:pt idx="12">
                  <c:v>Minneapolis</c:v>
                </c:pt>
                <c:pt idx="13">
                  <c:v>Helena</c:v>
                </c:pt>
                <c:pt idx="14">
                  <c:v>Duluth</c:v>
                </c:pt>
                <c:pt idx="15">
                  <c:v>Fairbanks</c:v>
                </c:pt>
              </c:strCache>
            </c:strRef>
          </c:cat>
          <c:val>
            <c:numRef>
              <c:f>LocationSummary!$C$92:$R$92</c:f>
              <c:numCache>
                <c:formatCode>#,##0.00</c:formatCode>
                <c:ptCount val="16"/>
                <c:pt idx="0">
                  <c:v>13.888888888888889</c:v>
                </c:pt>
                <c:pt idx="1">
                  <c:v>152.77777777777777</c:v>
                </c:pt>
                <c:pt idx="2">
                  <c:v>94.444444444444443</c:v>
                </c:pt>
                <c:pt idx="3">
                  <c:v>297.22222222222223</c:v>
                </c:pt>
                <c:pt idx="4">
                  <c:v>83.333333333333329</c:v>
                </c:pt>
                <c:pt idx="5">
                  <c:v>158.33333333333334</c:v>
                </c:pt>
                <c:pt idx="6">
                  <c:v>197.22222222222223</c:v>
                </c:pt>
                <c:pt idx="7">
                  <c:v>416.66666666666669</c:v>
                </c:pt>
                <c:pt idx="8">
                  <c:v>316.66666666666669</c:v>
                </c:pt>
                <c:pt idx="9">
                  <c:v>325</c:v>
                </c:pt>
                <c:pt idx="10">
                  <c:v>597.22222222222217</c:v>
                </c:pt>
                <c:pt idx="11">
                  <c:v>461.11111111111109</c:v>
                </c:pt>
                <c:pt idx="12">
                  <c:v>913.88888888888891</c:v>
                </c:pt>
                <c:pt idx="13">
                  <c:v>719.44444444444446</c:v>
                </c:pt>
                <c:pt idx="14">
                  <c:v>1163.8888888888889</c:v>
                </c:pt>
                <c:pt idx="15">
                  <c:v>2975</c:v>
                </c:pt>
              </c:numCache>
            </c:numRef>
          </c:val>
        </c:ser>
        <c:ser>
          <c:idx val="1"/>
          <c:order val="6"/>
          <c:tx>
            <c:strRef>
              <c:f>LocationSummary!$B$97</c:f>
              <c:strCache>
                <c:ptCount val="1"/>
                <c:pt idx="0">
                  <c:v>Refrigeration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LocationSummary!$C$2:$R$2</c:f>
              <c:strCache>
                <c:ptCount val="16"/>
                <c:pt idx="0">
                  <c:v>Miami</c:v>
                </c:pt>
                <c:pt idx="1">
                  <c:v>Houston</c:v>
                </c:pt>
                <c:pt idx="2">
                  <c:v>Phoenix</c:v>
                </c:pt>
                <c:pt idx="3">
                  <c:v>Atlanta</c:v>
                </c:pt>
                <c:pt idx="4">
                  <c:v>Los Angeles</c:v>
                </c:pt>
                <c:pt idx="5">
                  <c:v>Las Vegas</c:v>
                </c:pt>
                <c:pt idx="6">
                  <c:v>San Francisco</c:v>
                </c:pt>
                <c:pt idx="7">
                  <c:v>Baltimore</c:v>
                </c:pt>
                <c:pt idx="8">
                  <c:v>Albuquerque</c:v>
                </c:pt>
                <c:pt idx="9">
                  <c:v>Seattle</c:v>
                </c:pt>
                <c:pt idx="10">
                  <c:v>Chicago</c:v>
                </c:pt>
                <c:pt idx="11">
                  <c:v>Boulder</c:v>
                </c:pt>
                <c:pt idx="12">
                  <c:v>Minneapolis</c:v>
                </c:pt>
                <c:pt idx="13">
                  <c:v>Helena</c:v>
                </c:pt>
                <c:pt idx="14">
                  <c:v>Duluth</c:v>
                </c:pt>
                <c:pt idx="15">
                  <c:v>Fairbanks</c:v>
                </c:pt>
              </c:strCache>
            </c:strRef>
          </c:cat>
          <c:val>
            <c:numRef>
              <c:f>LocationSummary!$C$97:$R$97</c:f>
              <c:numCache>
                <c:formatCode>#,##0.00</c:formatCode>
                <c:ptCount val="16"/>
                <c:pt idx="0">
                  <c:v>21819.444444444445</c:v>
                </c:pt>
                <c:pt idx="1">
                  <c:v>20827.777777777777</c:v>
                </c:pt>
                <c:pt idx="2">
                  <c:v>20855.555555555555</c:v>
                </c:pt>
                <c:pt idx="3">
                  <c:v>19883.333333333332</c:v>
                </c:pt>
                <c:pt idx="4">
                  <c:v>19886.111111111109</c:v>
                </c:pt>
                <c:pt idx="5">
                  <c:v>20172.222222222223</c:v>
                </c:pt>
                <c:pt idx="6">
                  <c:v>19016.666666666668</c:v>
                </c:pt>
                <c:pt idx="7">
                  <c:v>19263.888888888891</c:v>
                </c:pt>
                <c:pt idx="8">
                  <c:v>19252.777777777777</c:v>
                </c:pt>
                <c:pt idx="9">
                  <c:v>18625</c:v>
                </c:pt>
                <c:pt idx="10">
                  <c:v>18827.777777777777</c:v>
                </c:pt>
                <c:pt idx="11">
                  <c:v>18716.666666666668</c:v>
                </c:pt>
                <c:pt idx="12">
                  <c:v>18616.666666666664</c:v>
                </c:pt>
                <c:pt idx="13">
                  <c:v>18261.111111111109</c:v>
                </c:pt>
                <c:pt idx="14">
                  <c:v>17955.555555555555</c:v>
                </c:pt>
                <c:pt idx="15">
                  <c:v>17416.666666666668</c:v>
                </c:pt>
              </c:numCache>
            </c:numRef>
          </c:val>
        </c:ser>
        <c:overlap val="100"/>
        <c:axId val="106738816"/>
        <c:axId val="106740352"/>
      </c:barChart>
      <c:catAx>
        <c:axId val="106738816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4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6740352"/>
        <c:crosses val="autoZero"/>
        <c:auto val="1"/>
        <c:lblAlgn val="ctr"/>
        <c:lblOffset val="50"/>
        <c:tickLblSkip val="1"/>
        <c:tickMarkSkip val="1"/>
      </c:catAx>
      <c:valAx>
        <c:axId val="1067403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6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Annual Total Site Electricity (MWh)</a:t>
                </a:r>
              </a:p>
            </c:rich>
          </c:tx>
          <c:layout>
            <c:manualLayout>
              <c:xMode val="edge"/>
              <c:yMode val="edge"/>
              <c:x val="0"/>
              <c:y val="0.13376835236541754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6738816"/>
        <c:crosses val="autoZero"/>
        <c:crossBetween val="between"/>
        <c:dispUnits>
          <c:builtInUnit val="thousands"/>
        </c:dispUnits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5186829448760664"/>
          <c:y val="1.1963023382272982E-2"/>
          <c:w val="0.25934147243803179"/>
          <c:h val="0.30016313213703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Occupancy Schedules</a:t>
            </a:r>
          </a:p>
        </c:rich>
      </c:tx>
      <c:layout>
        <c:manualLayout>
          <c:xMode val="edge"/>
          <c:yMode val="edge"/>
          <c:x val="0.38068812430632631"/>
          <c:y val="1.957585644371957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7.2142064372918979E-2"/>
          <c:y val="8.9722675367048602E-2"/>
          <c:w val="0.91453940066592676"/>
          <c:h val="0.80261011419249595"/>
        </c:manualLayout>
      </c:layout>
      <c:barChart>
        <c:barDir val="col"/>
        <c:grouping val="clustered"/>
        <c:ser>
          <c:idx val="0"/>
          <c:order val="0"/>
          <c:tx>
            <c:v>Gym school year weekday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Schedules!$E$27:$AB$27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0.35</c:v>
                </c:pt>
                <c:pt idx="9">
                  <c:v>0.35</c:v>
                </c:pt>
                <c:pt idx="10">
                  <c:v>0.35</c:v>
                </c:pt>
                <c:pt idx="11">
                  <c:v>0.35</c:v>
                </c:pt>
                <c:pt idx="12">
                  <c:v>0.35</c:v>
                </c:pt>
                <c:pt idx="13">
                  <c:v>0.35</c:v>
                </c:pt>
                <c:pt idx="14">
                  <c:v>0.35</c:v>
                </c:pt>
                <c:pt idx="15">
                  <c:v>0.35</c:v>
                </c:pt>
                <c:pt idx="16">
                  <c:v>0.95</c:v>
                </c:pt>
                <c:pt idx="17">
                  <c:v>0.95</c:v>
                </c:pt>
                <c:pt idx="18">
                  <c:v>0.95</c:v>
                </c:pt>
                <c:pt idx="19">
                  <c:v>0.95</c:v>
                </c:pt>
                <c:pt idx="20">
                  <c:v>0.95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2"/>
          <c:order val="1"/>
          <c:tx>
            <c:v>Gym summer weekday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Schedules!$E$29:$AB$29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0.35</c:v>
                </c:pt>
                <c:pt idx="9">
                  <c:v>0.35</c:v>
                </c:pt>
                <c:pt idx="10">
                  <c:v>0.35</c:v>
                </c:pt>
                <c:pt idx="11">
                  <c:v>0.35</c:v>
                </c:pt>
                <c:pt idx="12">
                  <c:v>0.35</c:v>
                </c:pt>
                <c:pt idx="13">
                  <c:v>0.35</c:v>
                </c:pt>
                <c:pt idx="14">
                  <c:v>0.35</c:v>
                </c:pt>
                <c:pt idx="15">
                  <c:v>0.35</c:v>
                </c:pt>
                <c:pt idx="16">
                  <c:v>0.35</c:v>
                </c:pt>
                <c:pt idx="17">
                  <c:v>0.35</c:v>
                </c:pt>
                <c:pt idx="18">
                  <c:v>0.35</c:v>
                </c:pt>
                <c:pt idx="19">
                  <c:v>0.35</c:v>
                </c:pt>
                <c:pt idx="20">
                  <c:v>0.35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4"/>
          <c:order val="2"/>
          <c:tx>
            <c:v>Cafeteria school year weekday</c:v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Schedules!$E$21:$AB$21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0.15</c:v>
                </c:pt>
                <c:pt idx="8">
                  <c:v>0.15</c:v>
                </c:pt>
                <c:pt idx="9">
                  <c:v>0.05</c:v>
                </c:pt>
                <c:pt idx="10">
                  <c:v>0.05</c:v>
                </c:pt>
                <c:pt idx="11">
                  <c:v>0.95</c:v>
                </c:pt>
                <c:pt idx="12">
                  <c:v>0.95</c:v>
                </c:pt>
                <c:pt idx="13">
                  <c:v>0.15</c:v>
                </c:pt>
                <c:pt idx="14">
                  <c:v>0.15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5"/>
          <c:order val="3"/>
          <c:tx>
            <c:v>Cafeteria summer weekday</c:v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Schedules!$E$23:$AB$23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0.25</c:v>
                </c:pt>
                <c:pt idx="10">
                  <c:v>0.25</c:v>
                </c:pt>
                <c:pt idx="11">
                  <c:v>0.25</c:v>
                </c:pt>
                <c:pt idx="12">
                  <c:v>0.25</c:v>
                </c:pt>
                <c:pt idx="13">
                  <c:v>0.25</c:v>
                </c:pt>
                <c:pt idx="14">
                  <c:v>0.25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axId val="105733504"/>
        <c:axId val="105764352"/>
      </c:barChart>
      <c:catAx>
        <c:axId val="10573350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Hour</a:t>
                </a:r>
              </a:p>
            </c:rich>
          </c:tx>
          <c:layout>
            <c:manualLayout>
              <c:xMode val="edge"/>
              <c:yMode val="edge"/>
              <c:x val="0.50832408435072141"/>
              <c:y val="0.94942903752039964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764352"/>
        <c:crosses val="autoZero"/>
        <c:auto val="1"/>
        <c:lblAlgn val="ctr"/>
        <c:lblOffset val="100"/>
        <c:tickLblSkip val="1"/>
        <c:tickMarkSkip val="1"/>
      </c:catAx>
      <c:valAx>
        <c:axId val="1057643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Fraction</a:t>
                </a:r>
              </a:p>
            </c:rich>
          </c:tx>
          <c:layout>
            <c:manualLayout>
              <c:xMode val="edge"/>
              <c:yMode val="edge"/>
              <c:x val="0"/>
              <c:y val="0.4241435562805872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733504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8.7680355160932727E-2"/>
          <c:y val="0.14192495921696574"/>
          <c:w val="0.31853496115427676"/>
          <c:h val="0.177814029363785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Heating Set Point Schedules</a:t>
            </a:r>
          </a:p>
        </c:rich>
      </c:tx>
      <c:layout>
        <c:manualLayout>
          <c:xMode val="edge"/>
          <c:yMode val="edge"/>
          <c:x val="0.35183129855715872"/>
          <c:y val="1.957585644371957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9889012208657063E-2"/>
          <c:y val="9.6247960848287226E-2"/>
          <c:w val="0.88679245283019426"/>
          <c:h val="0.77650897226754156"/>
        </c:manualLayout>
      </c:layout>
      <c:barChart>
        <c:barDir val="col"/>
        <c:grouping val="clustered"/>
        <c:ser>
          <c:idx val="0"/>
          <c:order val="0"/>
          <c:tx>
            <c:v>Weekday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Schedules!$E$73:$AB$73</c:f>
              <c:numCache>
                <c:formatCode>General</c:formatCode>
                <c:ptCount val="24"/>
                <c:pt idx="0">
                  <c:v>16</c:v>
                </c:pt>
                <c:pt idx="1">
                  <c:v>16</c:v>
                </c:pt>
                <c:pt idx="2">
                  <c:v>16</c:v>
                </c:pt>
                <c:pt idx="3">
                  <c:v>16</c:v>
                </c:pt>
                <c:pt idx="4">
                  <c:v>16</c:v>
                </c:pt>
                <c:pt idx="5">
                  <c:v>16</c:v>
                </c:pt>
                <c:pt idx="6">
                  <c:v>21</c:v>
                </c:pt>
                <c:pt idx="7">
                  <c:v>21</c:v>
                </c:pt>
                <c:pt idx="8">
                  <c:v>21</c:v>
                </c:pt>
                <c:pt idx="9">
                  <c:v>21</c:v>
                </c:pt>
                <c:pt idx="10">
                  <c:v>21</c:v>
                </c:pt>
                <c:pt idx="11">
                  <c:v>21</c:v>
                </c:pt>
                <c:pt idx="12">
                  <c:v>21</c:v>
                </c:pt>
                <c:pt idx="13">
                  <c:v>21</c:v>
                </c:pt>
                <c:pt idx="14">
                  <c:v>21</c:v>
                </c:pt>
                <c:pt idx="15">
                  <c:v>21</c:v>
                </c:pt>
                <c:pt idx="16">
                  <c:v>21</c:v>
                </c:pt>
                <c:pt idx="17">
                  <c:v>21</c:v>
                </c:pt>
                <c:pt idx="18">
                  <c:v>21</c:v>
                </c:pt>
                <c:pt idx="19">
                  <c:v>21</c:v>
                </c:pt>
                <c:pt idx="20">
                  <c:v>21</c:v>
                </c:pt>
                <c:pt idx="21">
                  <c:v>16</c:v>
                </c:pt>
                <c:pt idx="22">
                  <c:v>16</c:v>
                </c:pt>
                <c:pt idx="23">
                  <c:v>16</c:v>
                </c:pt>
              </c:numCache>
            </c:numRef>
          </c:val>
        </c:ser>
        <c:ser>
          <c:idx val="1"/>
          <c:order val="1"/>
          <c:tx>
            <c:v>Weekend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Schedules!$E$72:$AB$72</c:f>
              <c:numCache>
                <c:formatCode>General</c:formatCode>
                <c:ptCount val="24"/>
                <c:pt idx="0">
                  <c:v>16</c:v>
                </c:pt>
                <c:pt idx="1">
                  <c:v>16</c:v>
                </c:pt>
                <c:pt idx="2">
                  <c:v>16</c:v>
                </c:pt>
                <c:pt idx="3">
                  <c:v>16</c:v>
                </c:pt>
                <c:pt idx="4">
                  <c:v>16</c:v>
                </c:pt>
                <c:pt idx="5">
                  <c:v>16</c:v>
                </c:pt>
                <c:pt idx="6">
                  <c:v>16</c:v>
                </c:pt>
                <c:pt idx="7">
                  <c:v>16</c:v>
                </c:pt>
                <c:pt idx="8">
                  <c:v>16</c:v>
                </c:pt>
                <c:pt idx="9">
                  <c:v>16</c:v>
                </c:pt>
                <c:pt idx="10">
                  <c:v>16</c:v>
                </c:pt>
                <c:pt idx="11">
                  <c:v>16</c:v>
                </c:pt>
                <c:pt idx="12">
                  <c:v>16</c:v>
                </c:pt>
                <c:pt idx="13">
                  <c:v>16</c:v>
                </c:pt>
                <c:pt idx="14">
                  <c:v>16</c:v>
                </c:pt>
                <c:pt idx="15">
                  <c:v>16</c:v>
                </c:pt>
                <c:pt idx="16">
                  <c:v>16</c:v>
                </c:pt>
                <c:pt idx="17">
                  <c:v>16</c:v>
                </c:pt>
                <c:pt idx="18">
                  <c:v>16</c:v>
                </c:pt>
                <c:pt idx="19">
                  <c:v>16</c:v>
                </c:pt>
                <c:pt idx="20">
                  <c:v>16</c:v>
                </c:pt>
                <c:pt idx="21">
                  <c:v>16</c:v>
                </c:pt>
                <c:pt idx="22">
                  <c:v>16</c:v>
                </c:pt>
                <c:pt idx="23">
                  <c:v>16</c:v>
                </c:pt>
              </c:numCache>
            </c:numRef>
          </c:val>
        </c:ser>
        <c:ser>
          <c:idx val="2"/>
          <c:order val="2"/>
          <c:tx>
            <c:v>Restrooms &amp; Mech.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Schedules!$E$81:$AB$81</c:f>
              <c:numCache>
                <c:formatCode>General</c:formatCode>
                <c:ptCount val="24"/>
                <c:pt idx="0">
                  <c:v>16</c:v>
                </c:pt>
                <c:pt idx="1">
                  <c:v>16</c:v>
                </c:pt>
                <c:pt idx="2">
                  <c:v>16</c:v>
                </c:pt>
                <c:pt idx="3">
                  <c:v>16</c:v>
                </c:pt>
                <c:pt idx="4">
                  <c:v>16</c:v>
                </c:pt>
                <c:pt idx="5">
                  <c:v>16</c:v>
                </c:pt>
                <c:pt idx="6">
                  <c:v>16</c:v>
                </c:pt>
                <c:pt idx="7">
                  <c:v>16</c:v>
                </c:pt>
                <c:pt idx="8">
                  <c:v>16</c:v>
                </c:pt>
                <c:pt idx="9">
                  <c:v>16</c:v>
                </c:pt>
                <c:pt idx="10">
                  <c:v>16</c:v>
                </c:pt>
                <c:pt idx="11">
                  <c:v>16</c:v>
                </c:pt>
                <c:pt idx="12">
                  <c:v>16</c:v>
                </c:pt>
                <c:pt idx="13">
                  <c:v>16</c:v>
                </c:pt>
                <c:pt idx="14">
                  <c:v>16</c:v>
                </c:pt>
                <c:pt idx="15">
                  <c:v>16</c:v>
                </c:pt>
                <c:pt idx="16">
                  <c:v>16</c:v>
                </c:pt>
                <c:pt idx="17">
                  <c:v>16</c:v>
                </c:pt>
                <c:pt idx="18">
                  <c:v>16</c:v>
                </c:pt>
                <c:pt idx="19">
                  <c:v>16</c:v>
                </c:pt>
                <c:pt idx="20">
                  <c:v>16</c:v>
                </c:pt>
                <c:pt idx="21">
                  <c:v>16</c:v>
                </c:pt>
                <c:pt idx="22">
                  <c:v>16</c:v>
                </c:pt>
                <c:pt idx="23">
                  <c:v>16</c:v>
                </c:pt>
              </c:numCache>
            </c:numRef>
          </c:val>
        </c:ser>
        <c:axId val="105823232"/>
        <c:axId val="105845888"/>
      </c:barChart>
      <c:catAx>
        <c:axId val="10582323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Hour</a:t>
                </a:r>
              </a:p>
            </c:rich>
          </c:tx>
          <c:layout>
            <c:manualLayout>
              <c:xMode val="edge"/>
              <c:yMode val="edge"/>
              <c:x val="0.51498335183129296"/>
              <c:y val="0.94453507340946163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845888"/>
        <c:crosses val="autoZero"/>
        <c:auto val="1"/>
        <c:lblAlgn val="ctr"/>
        <c:lblOffset val="100"/>
        <c:tickLblSkip val="1"/>
        <c:tickMarkSkip val="1"/>
      </c:catAx>
      <c:valAx>
        <c:axId val="105845888"/>
        <c:scaling>
          <c:orientation val="minMax"/>
          <c:min val="10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400" b="1" i="0" strike="noStrike">
                    <a:solidFill>
                      <a:srgbClr val="000000"/>
                    </a:solidFill>
                    <a:latin typeface="Arial"/>
                    <a:cs typeface="Arial"/>
                  </a:rPr>
                  <a:t>Temperature (</a:t>
                </a:r>
                <a:r>
                  <a:rPr lang="en-US" sz="1400" b="1" i="0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o</a:t>
                </a:r>
                <a:r>
                  <a:rPr lang="en-US" sz="1400" b="1" i="0" strike="noStrike">
                    <a:solidFill>
                      <a:srgbClr val="000000"/>
                    </a:solidFill>
                    <a:latin typeface="Arial"/>
                    <a:cs typeface="Arial"/>
                  </a:rPr>
                  <a:t>C)</a:t>
                </a:r>
              </a:p>
            </c:rich>
          </c:tx>
          <c:layout>
            <c:manualLayout>
              <c:xMode val="edge"/>
              <c:yMode val="edge"/>
              <c:x val="0"/>
              <c:y val="0.35073409461663929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823232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24676285608583"/>
          <c:y val="1.2506797172376278E-2"/>
          <c:w val="0.21864594894561654"/>
          <c:h val="0.1337683523654179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Cooling Set Point Schedules</a:t>
            </a:r>
          </a:p>
        </c:rich>
      </c:tx>
      <c:layout>
        <c:manualLayout>
          <c:xMode val="edge"/>
          <c:yMode val="edge"/>
          <c:x val="0.35072142064372919"/>
          <c:y val="1.957585644371957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9889012208657063E-2"/>
          <c:y val="9.6247960848287226E-2"/>
          <c:w val="0.88679245283019426"/>
          <c:h val="0.77650897226754156"/>
        </c:manualLayout>
      </c:layout>
      <c:barChart>
        <c:barDir val="col"/>
        <c:grouping val="clustered"/>
        <c:ser>
          <c:idx val="0"/>
          <c:order val="0"/>
          <c:tx>
            <c:v>Weekday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Schedules!$E$62:$AB$62</c:f>
              <c:numCache>
                <c:formatCode>General</c:formatCode>
                <c:ptCount val="24"/>
                <c:pt idx="0">
                  <c:v>27</c:v>
                </c:pt>
                <c:pt idx="1">
                  <c:v>27</c:v>
                </c:pt>
                <c:pt idx="2">
                  <c:v>27</c:v>
                </c:pt>
                <c:pt idx="3">
                  <c:v>27</c:v>
                </c:pt>
                <c:pt idx="4">
                  <c:v>27</c:v>
                </c:pt>
                <c:pt idx="5">
                  <c:v>27</c:v>
                </c:pt>
                <c:pt idx="6">
                  <c:v>24</c:v>
                </c:pt>
                <c:pt idx="7">
                  <c:v>24</c:v>
                </c:pt>
                <c:pt idx="8">
                  <c:v>24</c:v>
                </c:pt>
                <c:pt idx="9">
                  <c:v>24</c:v>
                </c:pt>
                <c:pt idx="10">
                  <c:v>24</c:v>
                </c:pt>
                <c:pt idx="11">
                  <c:v>24</c:v>
                </c:pt>
                <c:pt idx="12">
                  <c:v>24</c:v>
                </c:pt>
                <c:pt idx="13">
                  <c:v>24</c:v>
                </c:pt>
                <c:pt idx="14">
                  <c:v>24</c:v>
                </c:pt>
                <c:pt idx="15">
                  <c:v>24</c:v>
                </c:pt>
                <c:pt idx="16">
                  <c:v>24</c:v>
                </c:pt>
                <c:pt idx="17">
                  <c:v>24</c:v>
                </c:pt>
                <c:pt idx="18">
                  <c:v>24</c:v>
                </c:pt>
                <c:pt idx="19">
                  <c:v>24</c:v>
                </c:pt>
                <c:pt idx="20">
                  <c:v>24</c:v>
                </c:pt>
                <c:pt idx="21">
                  <c:v>27</c:v>
                </c:pt>
                <c:pt idx="22">
                  <c:v>27</c:v>
                </c:pt>
                <c:pt idx="23">
                  <c:v>27</c:v>
                </c:pt>
              </c:numCache>
            </c:numRef>
          </c:val>
        </c:ser>
        <c:ser>
          <c:idx val="1"/>
          <c:order val="1"/>
          <c:tx>
            <c:v>Weekend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Schedules!$E$61:$AB$61</c:f>
              <c:numCache>
                <c:formatCode>General</c:formatCode>
                <c:ptCount val="24"/>
                <c:pt idx="0">
                  <c:v>27</c:v>
                </c:pt>
                <c:pt idx="1">
                  <c:v>27</c:v>
                </c:pt>
                <c:pt idx="2">
                  <c:v>27</c:v>
                </c:pt>
                <c:pt idx="3">
                  <c:v>27</c:v>
                </c:pt>
                <c:pt idx="4">
                  <c:v>27</c:v>
                </c:pt>
                <c:pt idx="5">
                  <c:v>27</c:v>
                </c:pt>
                <c:pt idx="6">
                  <c:v>27</c:v>
                </c:pt>
                <c:pt idx="7">
                  <c:v>27</c:v>
                </c:pt>
                <c:pt idx="8">
                  <c:v>27</c:v>
                </c:pt>
                <c:pt idx="9">
                  <c:v>27</c:v>
                </c:pt>
                <c:pt idx="10">
                  <c:v>27</c:v>
                </c:pt>
                <c:pt idx="11">
                  <c:v>27</c:v>
                </c:pt>
                <c:pt idx="12">
                  <c:v>27</c:v>
                </c:pt>
                <c:pt idx="13">
                  <c:v>27</c:v>
                </c:pt>
                <c:pt idx="14">
                  <c:v>27</c:v>
                </c:pt>
                <c:pt idx="15">
                  <c:v>27</c:v>
                </c:pt>
                <c:pt idx="16">
                  <c:v>27</c:v>
                </c:pt>
                <c:pt idx="17">
                  <c:v>27</c:v>
                </c:pt>
                <c:pt idx="18">
                  <c:v>27</c:v>
                </c:pt>
                <c:pt idx="19">
                  <c:v>27</c:v>
                </c:pt>
                <c:pt idx="20">
                  <c:v>27</c:v>
                </c:pt>
                <c:pt idx="21">
                  <c:v>27</c:v>
                </c:pt>
                <c:pt idx="22">
                  <c:v>27</c:v>
                </c:pt>
                <c:pt idx="23">
                  <c:v>27</c:v>
                </c:pt>
              </c:numCache>
            </c:numRef>
          </c:val>
        </c:ser>
        <c:ser>
          <c:idx val="2"/>
          <c:order val="2"/>
          <c:tx>
            <c:v>Restrooms &amp; Mech.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Schedules!$E$70:$AB$70</c:f>
              <c:numCache>
                <c:formatCode>General</c:formatCode>
                <c:ptCount val="24"/>
                <c:pt idx="0">
                  <c:v>27</c:v>
                </c:pt>
                <c:pt idx="1">
                  <c:v>27</c:v>
                </c:pt>
                <c:pt idx="2">
                  <c:v>27</c:v>
                </c:pt>
                <c:pt idx="3">
                  <c:v>27</c:v>
                </c:pt>
                <c:pt idx="4">
                  <c:v>27</c:v>
                </c:pt>
                <c:pt idx="5">
                  <c:v>27</c:v>
                </c:pt>
                <c:pt idx="6">
                  <c:v>27</c:v>
                </c:pt>
                <c:pt idx="7">
                  <c:v>27</c:v>
                </c:pt>
                <c:pt idx="8">
                  <c:v>27</c:v>
                </c:pt>
                <c:pt idx="9">
                  <c:v>27</c:v>
                </c:pt>
                <c:pt idx="10">
                  <c:v>27</c:v>
                </c:pt>
                <c:pt idx="11">
                  <c:v>27</c:v>
                </c:pt>
                <c:pt idx="12">
                  <c:v>27</c:v>
                </c:pt>
                <c:pt idx="13">
                  <c:v>27</c:v>
                </c:pt>
                <c:pt idx="14">
                  <c:v>27</c:v>
                </c:pt>
                <c:pt idx="15">
                  <c:v>27</c:v>
                </c:pt>
                <c:pt idx="16">
                  <c:v>27</c:v>
                </c:pt>
                <c:pt idx="17">
                  <c:v>27</c:v>
                </c:pt>
                <c:pt idx="18">
                  <c:v>27</c:v>
                </c:pt>
                <c:pt idx="19">
                  <c:v>27</c:v>
                </c:pt>
                <c:pt idx="20">
                  <c:v>27</c:v>
                </c:pt>
                <c:pt idx="21">
                  <c:v>27</c:v>
                </c:pt>
                <c:pt idx="22">
                  <c:v>27</c:v>
                </c:pt>
                <c:pt idx="23">
                  <c:v>27</c:v>
                </c:pt>
              </c:numCache>
            </c:numRef>
          </c:val>
        </c:ser>
        <c:axId val="106155392"/>
        <c:axId val="106186240"/>
      </c:barChart>
      <c:catAx>
        <c:axId val="10615539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Hour</a:t>
                </a:r>
              </a:p>
            </c:rich>
          </c:tx>
          <c:layout>
            <c:manualLayout>
              <c:xMode val="edge"/>
              <c:yMode val="edge"/>
              <c:x val="0.51498335183129296"/>
              <c:y val="0.94453507340946163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6186240"/>
        <c:crosses val="autoZero"/>
        <c:auto val="1"/>
        <c:lblAlgn val="ctr"/>
        <c:lblOffset val="100"/>
        <c:tickLblSkip val="1"/>
        <c:tickMarkSkip val="1"/>
      </c:catAx>
      <c:valAx>
        <c:axId val="106186240"/>
        <c:scaling>
          <c:orientation val="minMax"/>
          <c:min val="10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400" b="1" i="0" strike="noStrike">
                    <a:solidFill>
                      <a:srgbClr val="000000"/>
                    </a:solidFill>
                    <a:latin typeface="Arial"/>
                    <a:cs typeface="Arial"/>
                  </a:rPr>
                  <a:t>Temperature (</a:t>
                </a:r>
                <a:r>
                  <a:rPr lang="en-US" sz="1400" b="1" i="0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o</a:t>
                </a:r>
                <a:r>
                  <a:rPr lang="en-US" sz="1400" b="1" i="0" strike="noStrike">
                    <a:solidFill>
                      <a:srgbClr val="000000"/>
                    </a:solidFill>
                    <a:latin typeface="Arial"/>
                    <a:cs typeface="Arial"/>
                  </a:rPr>
                  <a:t>C)</a:t>
                </a:r>
              </a:p>
            </c:rich>
          </c:tx>
          <c:layout>
            <c:manualLayout>
              <c:xMode val="edge"/>
              <c:yMode val="edge"/>
              <c:x val="0"/>
              <c:y val="0.35073409461663929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6155392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9182389937106914"/>
          <c:y val="3.8064165307232188E-3"/>
          <c:w val="0.24084350721420639"/>
          <c:h val="0.1250679717237628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1209766925638202"/>
          <c:y val="4.2414355628058717E-2"/>
          <c:w val="0.83018867924528361"/>
          <c:h val="0.75040783034258485"/>
        </c:manualLayout>
      </c:layout>
      <c:barChart>
        <c:barDir val="col"/>
        <c:grouping val="stacked"/>
        <c:ser>
          <c:idx val="2"/>
          <c:order val="0"/>
          <c:tx>
            <c:strRef>
              <c:f>LocationSummary!$B$101</c:f>
              <c:strCache>
                <c:ptCount val="1"/>
                <c:pt idx="0">
                  <c:v>Heating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LocationSummary!$C$2:$R$2</c:f>
              <c:strCache>
                <c:ptCount val="16"/>
                <c:pt idx="0">
                  <c:v>Miami</c:v>
                </c:pt>
                <c:pt idx="1">
                  <c:v>Houston</c:v>
                </c:pt>
                <c:pt idx="2">
                  <c:v>Phoenix</c:v>
                </c:pt>
                <c:pt idx="3">
                  <c:v>Atlanta</c:v>
                </c:pt>
                <c:pt idx="4">
                  <c:v>Los Angeles</c:v>
                </c:pt>
                <c:pt idx="5">
                  <c:v>Las Vegas</c:v>
                </c:pt>
                <c:pt idx="6">
                  <c:v>San Francisco</c:v>
                </c:pt>
                <c:pt idx="7">
                  <c:v>Baltimore</c:v>
                </c:pt>
                <c:pt idx="8">
                  <c:v>Albuquerque</c:v>
                </c:pt>
                <c:pt idx="9">
                  <c:v>Seattle</c:v>
                </c:pt>
                <c:pt idx="10">
                  <c:v>Chicago</c:v>
                </c:pt>
                <c:pt idx="11">
                  <c:v>Boulder</c:v>
                </c:pt>
                <c:pt idx="12">
                  <c:v>Minneapolis</c:v>
                </c:pt>
                <c:pt idx="13">
                  <c:v>Helena</c:v>
                </c:pt>
                <c:pt idx="14">
                  <c:v>Duluth</c:v>
                </c:pt>
                <c:pt idx="15">
                  <c:v>Fairbanks</c:v>
                </c:pt>
              </c:strCache>
            </c:strRef>
          </c:cat>
          <c:val>
            <c:numRef>
              <c:f>LocationSummary!$C$101:$R$101</c:f>
              <c:numCache>
                <c:formatCode>#,##0.00</c:formatCode>
                <c:ptCount val="16"/>
                <c:pt idx="0">
                  <c:v>55340</c:v>
                </c:pt>
                <c:pt idx="1">
                  <c:v>498350</c:v>
                </c:pt>
                <c:pt idx="2">
                  <c:v>321010</c:v>
                </c:pt>
                <c:pt idx="3">
                  <c:v>978500</c:v>
                </c:pt>
                <c:pt idx="4">
                  <c:v>341960</c:v>
                </c:pt>
                <c:pt idx="5">
                  <c:v>514200.00000000006</c:v>
                </c:pt>
                <c:pt idx="6">
                  <c:v>849310</c:v>
                </c:pt>
                <c:pt idx="7">
                  <c:v>1449300</c:v>
                </c:pt>
                <c:pt idx="8">
                  <c:v>1034130.0000000001</c:v>
                </c:pt>
                <c:pt idx="9">
                  <c:v>1329100</c:v>
                </c:pt>
                <c:pt idx="10">
                  <c:v>2104560</c:v>
                </c:pt>
                <c:pt idx="11">
                  <c:v>1420170</c:v>
                </c:pt>
                <c:pt idx="12">
                  <c:v>2719130</c:v>
                </c:pt>
                <c:pt idx="13">
                  <c:v>2185470</c:v>
                </c:pt>
                <c:pt idx="14">
                  <c:v>3302910</c:v>
                </c:pt>
                <c:pt idx="15">
                  <c:v>6573400</c:v>
                </c:pt>
              </c:numCache>
            </c:numRef>
          </c:val>
        </c:ser>
        <c:ser>
          <c:idx val="4"/>
          <c:order val="1"/>
          <c:tx>
            <c:strRef>
              <c:f>LocationSummary!$B$105</c:f>
              <c:strCache>
                <c:ptCount val="1"/>
                <c:pt idx="0">
                  <c:v>Interior Equipment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LocationSummary!$C$2:$R$2</c:f>
              <c:strCache>
                <c:ptCount val="16"/>
                <c:pt idx="0">
                  <c:v>Miami</c:v>
                </c:pt>
                <c:pt idx="1">
                  <c:v>Houston</c:v>
                </c:pt>
                <c:pt idx="2">
                  <c:v>Phoenix</c:v>
                </c:pt>
                <c:pt idx="3">
                  <c:v>Atlanta</c:v>
                </c:pt>
                <c:pt idx="4">
                  <c:v>Los Angeles</c:v>
                </c:pt>
                <c:pt idx="5">
                  <c:v>Las Vegas</c:v>
                </c:pt>
                <c:pt idx="6">
                  <c:v>San Francisco</c:v>
                </c:pt>
                <c:pt idx="7">
                  <c:v>Baltimore</c:v>
                </c:pt>
                <c:pt idx="8">
                  <c:v>Albuquerque</c:v>
                </c:pt>
                <c:pt idx="9">
                  <c:v>Seattle</c:v>
                </c:pt>
                <c:pt idx="10">
                  <c:v>Chicago</c:v>
                </c:pt>
                <c:pt idx="11">
                  <c:v>Boulder</c:v>
                </c:pt>
                <c:pt idx="12">
                  <c:v>Minneapolis</c:v>
                </c:pt>
                <c:pt idx="13">
                  <c:v>Helena</c:v>
                </c:pt>
                <c:pt idx="14">
                  <c:v>Duluth</c:v>
                </c:pt>
                <c:pt idx="15">
                  <c:v>Fairbanks</c:v>
                </c:pt>
              </c:strCache>
            </c:strRef>
          </c:cat>
          <c:val>
            <c:numRef>
              <c:f>LocationSummary!$C$105:$R$105</c:f>
              <c:numCache>
                <c:formatCode>#,##0.00</c:formatCode>
                <c:ptCount val="16"/>
                <c:pt idx="0">
                  <c:v>234340</c:v>
                </c:pt>
                <c:pt idx="1">
                  <c:v>234340</c:v>
                </c:pt>
                <c:pt idx="2">
                  <c:v>234340</c:v>
                </c:pt>
                <c:pt idx="3">
                  <c:v>234340</c:v>
                </c:pt>
                <c:pt idx="4">
                  <c:v>234340</c:v>
                </c:pt>
                <c:pt idx="5">
                  <c:v>234340</c:v>
                </c:pt>
                <c:pt idx="6">
                  <c:v>234340</c:v>
                </c:pt>
                <c:pt idx="7">
                  <c:v>234340</c:v>
                </c:pt>
                <c:pt idx="8">
                  <c:v>234340</c:v>
                </c:pt>
                <c:pt idx="9">
                  <c:v>234340</c:v>
                </c:pt>
                <c:pt idx="10">
                  <c:v>234340</c:v>
                </c:pt>
                <c:pt idx="11">
                  <c:v>234340</c:v>
                </c:pt>
                <c:pt idx="12">
                  <c:v>234340</c:v>
                </c:pt>
                <c:pt idx="13">
                  <c:v>234340</c:v>
                </c:pt>
                <c:pt idx="14">
                  <c:v>234340</c:v>
                </c:pt>
                <c:pt idx="15">
                  <c:v>234340</c:v>
                </c:pt>
              </c:numCache>
            </c:numRef>
          </c:val>
        </c:ser>
        <c:ser>
          <c:idx val="6"/>
          <c:order val="2"/>
          <c:tx>
            <c:strRef>
              <c:f>LocationSummary!$B$112</c:f>
              <c:strCache>
                <c:ptCount val="1"/>
                <c:pt idx="0">
                  <c:v>Water Systems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LocationSummary!$C$2:$R$2</c:f>
              <c:strCache>
                <c:ptCount val="16"/>
                <c:pt idx="0">
                  <c:v>Miami</c:v>
                </c:pt>
                <c:pt idx="1">
                  <c:v>Houston</c:v>
                </c:pt>
                <c:pt idx="2">
                  <c:v>Phoenix</c:v>
                </c:pt>
                <c:pt idx="3">
                  <c:v>Atlanta</c:v>
                </c:pt>
                <c:pt idx="4">
                  <c:v>Los Angeles</c:v>
                </c:pt>
                <c:pt idx="5">
                  <c:v>Las Vegas</c:v>
                </c:pt>
                <c:pt idx="6">
                  <c:v>San Francisco</c:v>
                </c:pt>
                <c:pt idx="7">
                  <c:v>Baltimore</c:v>
                </c:pt>
                <c:pt idx="8">
                  <c:v>Albuquerque</c:v>
                </c:pt>
                <c:pt idx="9">
                  <c:v>Seattle</c:v>
                </c:pt>
                <c:pt idx="10">
                  <c:v>Chicago</c:v>
                </c:pt>
                <c:pt idx="11">
                  <c:v>Boulder</c:v>
                </c:pt>
                <c:pt idx="12">
                  <c:v>Minneapolis</c:v>
                </c:pt>
                <c:pt idx="13">
                  <c:v>Helena</c:v>
                </c:pt>
                <c:pt idx="14">
                  <c:v>Duluth</c:v>
                </c:pt>
                <c:pt idx="15">
                  <c:v>Fairbanks</c:v>
                </c:pt>
              </c:strCache>
            </c:strRef>
          </c:cat>
          <c:val>
            <c:numRef>
              <c:f>LocationSummary!$C$112:$R$112</c:f>
              <c:numCache>
                <c:formatCode>#,##0.00</c:formatCode>
                <c:ptCount val="16"/>
                <c:pt idx="0">
                  <c:v>110950</c:v>
                </c:pt>
                <c:pt idx="1">
                  <c:v>134930</c:v>
                </c:pt>
                <c:pt idx="2">
                  <c:v>123070</c:v>
                </c:pt>
                <c:pt idx="3">
                  <c:v>156810</c:v>
                </c:pt>
                <c:pt idx="4">
                  <c:v>150460</c:v>
                </c:pt>
                <c:pt idx="5">
                  <c:v>139040</c:v>
                </c:pt>
                <c:pt idx="6">
                  <c:v>169040</c:v>
                </c:pt>
                <c:pt idx="7">
                  <c:v>174170</c:v>
                </c:pt>
                <c:pt idx="8">
                  <c:v>170860</c:v>
                </c:pt>
                <c:pt idx="9">
                  <c:v>181250</c:v>
                </c:pt>
                <c:pt idx="10">
                  <c:v>189090</c:v>
                </c:pt>
                <c:pt idx="11">
                  <c:v>187900</c:v>
                </c:pt>
                <c:pt idx="12">
                  <c:v>202260</c:v>
                </c:pt>
                <c:pt idx="13">
                  <c:v>203840</c:v>
                </c:pt>
                <c:pt idx="14">
                  <c:v>222570</c:v>
                </c:pt>
                <c:pt idx="15">
                  <c:v>246820</c:v>
                </c:pt>
              </c:numCache>
            </c:numRef>
          </c:val>
        </c:ser>
        <c:overlap val="100"/>
        <c:axId val="94114944"/>
        <c:axId val="94116480"/>
      </c:barChart>
      <c:catAx>
        <c:axId val="94114944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116480"/>
        <c:crosses val="autoZero"/>
        <c:auto val="1"/>
        <c:lblAlgn val="ctr"/>
        <c:lblOffset val="50"/>
        <c:tickLblSkip val="1"/>
        <c:tickMarkSkip val="1"/>
      </c:catAx>
      <c:valAx>
        <c:axId val="941164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Annual Total Site Gas Use (GJ)</a:t>
                </a:r>
              </a:p>
            </c:rich>
          </c:tx>
          <c:layout>
            <c:manualLayout>
              <c:xMode val="edge"/>
              <c:yMode val="edge"/>
              <c:x val="0"/>
              <c:y val="0.16150081566068517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114944"/>
        <c:crosses val="autoZero"/>
        <c:crossBetween val="between"/>
        <c:dispUnits>
          <c:builtInUnit val="thousands"/>
        </c:dispUnits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2282648908620178"/>
          <c:y val="5.4377379010332114E-2"/>
          <c:w val="0.24306326304106737"/>
          <c:h val="0.20228384991843384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1542730299667039"/>
          <c:y val="9.1353996737357251E-2"/>
          <c:w val="0.85460599334073983"/>
          <c:h val="0.70146818923327858"/>
        </c:manualLayout>
      </c:layout>
      <c:barChart>
        <c:barDir val="col"/>
        <c:grouping val="stacked"/>
        <c:ser>
          <c:idx val="7"/>
          <c:order val="0"/>
          <c:tx>
            <c:strRef>
              <c:f>LocationSummary!$B$152</c:f>
              <c:strCache>
                <c:ptCount val="1"/>
                <c:pt idx="0">
                  <c:v>Cooling (elec)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LocationSummary!$C$2:$R$2</c:f>
              <c:strCache>
                <c:ptCount val="16"/>
                <c:pt idx="0">
                  <c:v>Miami</c:v>
                </c:pt>
                <c:pt idx="1">
                  <c:v>Houston</c:v>
                </c:pt>
                <c:pt idx="2">
                  <c:v>Phoenix</c:v>
                </c:pt>
                <c:pt idx="3">
                  <c:v>Atlanta</c:v>
                </c:pt>
                <c:pt idx="4">
                  <c:v>Los Angeles</c:v>
                </c:pt>
                <c:pt idx="5">
                  <c:v>Las Vegas</c:v>
                </c:pt>
                <c:pt idx="6">
                  <c:v>San Francisco</c:v>
                </c:pt>
                <c:pt idx="7">
                  <c:v>Baltimore</c:v>
                </c:pt>
                <c:pt idx="8">
                  <c:v>Albuquerque</c:v>
                </c:pt>
                <c:pt idx="9">
                  <c:v>Seattle</c:v>
                </c:pt>
                <c:pt idx="10">
                  <c:v>Chicago</c:v>
                </c:pt>
                <c:pt idx="11">
                  <c:v>Boulder</c:v>
                </c:pt>
                <c:pt idx="12">
                  <c:v>Minneapolis</c:v>
                </c:pt>
                <c:pt idx="13">
                  <c:v>Helena</c:v>
                </c:pt>
                <c:pt idx="14">
                  <c:v>Duluth</c:v>
                </c:pt>
                <c:pt idx="15">
                  <c:v>Fairbanks</c:v>
                </c:pt>
              </c:strCache>
            </c:strRef>
          </c:cat>
          <c:val>
            <c:numRef>
              <c:f>LocationSummary!$C$152:$R$152</c:f>
              <c:numCache>
                <c:formatCode>0.00</c:formatCode>
                <c:ptCount val="16"/>
                <c:pt idx="0">
                  <c:v>234.42875855042934</c:v>
                </c:pt>
                <c:pt idx="1">
                  <c:v>151.58055595983117</c:v>
                </c:pt>
                <c:pt idx="2">
                  <c:v>161.44083830592345</c:v>
                </c:pt>
                <c:pt idx="3">
                  <c:v>86.364430213942654</c:v>
                </c:pt>
                <c:pt idx="4">
                  <c:v>69.819531363702524</c:v>
                </c:pt>
                <c:pt idx="5">
                  <c:v>114.95415514481152</c:v>
                </c:pt>
                <c:pt idx="6">
                  <c:v>26.48959394556833</c:v>
                </c:pt>
                <c:pt idx="7">
                  <c:v>60.884878474748945</c:v>
                </c:pt>
                <c:pt idx="8">
                  <c:v>53.508950662203461</c:v>
                </c:pt>
                <c:pt idx="9">
                  <c:v>15.676029690001455</c:v>
                </c:pt>
                <c:pt idx="10">
                  <c:v>44.214815892883131</c:v>
                </c:pt>
                <c:pt idx="11">
                  <c:v>30.740794644156601</c:v>
                </c:pt>
                <c:pt idx="12">
                  <c:v>33.156745742977733</c:v>
                </c:pt>
                <c:pt idx="13">
                  <c:v>18.345219036530345</c:v>
                </c:pt>
                <c:pt idx="14">
                  <c:v>13.4390918352496</c:v>
                </c:pt>
                <c:pt idx="15">
                  <c:v>8.0847038276815599</c:v>
                </c:pt>
              </c:numCache>
            </c:numRef>
          </c:val>
        </c:ser>
        <c:ser>
          <c:idx val="5"/>
          <c:order val="1"/>
          <c:tx>
            <c:strRef>
              <c:f>LocationSummary!$B$153</c:f>
              <c:strCache>
                <c:ptCount val="1"/>
                <c:pt idx="0">
                  <c:v>Interior Lighting (elec)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LocationSummary!$C$2:$R$2</c:f>
              <c:strCache>
                <c:ptCount val="16"/>
                <c:pt idx="0">
                  <c:v>Miami</c:v>
                </c:pt>
                <c:pt idx="1">
                  <c:v>Houston</c:v>
                </c:pt>
                <c:pt idx="2">
                  <c:v>Phoenix</c:v>
                </c:pt>
                <c:pt idx="3">
                  <c:v>Atlanta</c:v>
                </c:pt>
                <c:pt idx="4">
                  <c:v>Los Angeles</c:v>
                </c:pt>
                <c:pt idx="5">
                  <c:v>Las Vegas</c:v>
                </c:pt>
                <c:pt idx="6">
                  <c:v>San Francisco</c:v>
                </c:pt>
                <c:pt idx="7">
                  <c:v>Baltimore</c:v>
                </c:pt>
                <c:pt idx="8">
                  <c:v>Albuquerque</c:v>
                </c:pt>
                <c:pt idx="9">
                  <c:v>Seattle</c:v>
                </c:pt>
                <c:pt idx="10">
                  <c:v>Chicago</c:v>
                </c:pt>
                <c:pt idx="11">
                  <c:v>Boulder</c:v>
                </c:pt>
                <c:pt idx="12">
                  <c:v>Minneapolis</c:v>
                </c:pt>
                <c:pt idx="13">
                  <c:v>Helena</c:v>
                </c:pt>
                <c:pt idx="14">
                  <c:v>Duluth</c:v>
                </c:pt>
                <c:pt idx="15">
                  <c:v>Fairbanks</c:v>
                </c:pt>
              </c:strCache>
            </c:strRef>
          </c:cat>
          <c:val>
            <c:numRef>
              <c:f>LocationSummary!$C$153:$R$153</c:f>
              <c:numCache>
                <c:formatCode>0.00</c:formatCode>
                <c:ptCount val="16"/>
                <c:pt idx="0">
                  <c:v>269.37418134187163</c:v>
                </c:pt>
                <c:pt idx="1">
                  <c:v>269.37418134187163</c:v>
                </c:pt>
                <c:pt idx="2">
                  <c:v>269.37418134187163</c:v>
                </c:pt>
                <c:pt idx="3">
                  <c:v>269.37418134187163</c:v>
                </c:pt>
                <c:pt idx="4">
                  <c:v>269.37418134187163</c:v>
                </c:pt>
                <c:pt idx="5">
                  <c:v>269.37418134187163</c:v>
                </c:pt>
                <c:pt idx="6">
                  <c:v>269.37418134187163</c:v>
                </c:pt>
                <c:pt idx="7">
                  <c:v>269.37418134187163</c:v>
                </c:pt>
                <c:pt idx="8">
                  <c:v>269.37418134187163</c:v>
                </c:pt>
                <c:pt idx="9">
                  <c:v>269.37418134187163</c:v>
                </c:pt>
                <c:pt idx="10">
                  <c:v>269.37418134187163</c:v>
                </c:pt>
                <c:pt idx="11">
                  <c:v>269.37418134187163</c:v>
                </c:pt>
                <c:pt idx="12">
                  <c:v>269.37418134187163</c:v>
                </c:pt>
                <c:pt idx="13">
                  <c:v>269.37418134187163</c:v>
                </c:pt>
                <c:pt idx="14">
                  <c:v>269.37418134187163</c:v>
                </c:pt>
                <c:pt idx="15">
                  <c:v>269.37418134187163</c:v>
                </c:pt>
              </c:numCache>
            </c:numRef>
          </c:val>
        </c:ser>
        <c:ser>
          <c:idx val="10"/>
          <c:order val="2"/>
          <c:tx>
            <c:strRef>
              <c:f>LocationSummary!$B$154</c:f>
              <c:strCache>
                <c:ptCount val="1"/>
                <c:pt idx="0">
                  <c:v>Exterior Lighting (elec)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LocationSummary!$C$2:$R$2</c:f>
              <c:strCache>
                <c:ptCount val="16"/>
                <c:pt idx="0">
                  <c:v>Miami</c:v>
                </c:pt>
                <c:pt idx="1">
                  <c:v>Houston</c:v>
                </c:pt>
                <c:pt idx="2">
                  <c:v>Phoenix</c:v>
                </c:pt>
                <c:pt idx="3">
                  <c:v>Atlanta</c:v>
                </c:pt>
                <c:pt idx="4">
                  <c:v>Los Angeles</c:v>
                </c:pt>
                <c:pt idx="5">
                  <c:v>Las Vegas</c:v>
                </c:pt>
                <c:pt idx="6">
                  <c:v>San Francisco</c:v>
                </c:pt>
                <c:pt idx="7">
                  <c:v>Baltimore</c:v>
                </c:pt>
                <c:pt idx="8">
                  <c:v>Albuquerque</c:v>
                </c:pt>
                <c:pt idx="9">
                  <c:v>Seattle</c:v>
                </c:pt>
                <c:pt idx="10">
                  <c:v>Chicago</c:v>
                </c:pt>
                <c:pt idx="11">
                  <c:v>Boulder</c:v>
                </c:pt>
                <c:pt idx="12">
                  <c:v>Minneapolis</c:v>
                </c:pt>
                <c:pt idx="13">
                  <c:v>Helena</c:v>
                </c:pt>
                <c:pt idx="14">
                  <c:v>Duluth</c:v>
                </c:pt>
                <c:pt idx="15">
                  <c:v>Fairbanks</c:v>
                </c:pt>
              </c:strCache>
            </c:strRef>
          </c:cat>
          <c:val>
            <c:numRef>
              <c:f>LocationSummary!$C$154:$R$154</c:f>
              <c:numCache>
                <c:formatCode>0.00</c:formatCode>
                <c:ptCount val="16"/>
                <c:pt idx="0">
                  <c:v>24.089652161257458</c:v>
                </c:pt>
                <c:pt idx="1">
                  <c:v>24.080919807888225</c:v>
                </c:pt>
                <c:pt idx="2">
                  <c:v>24.076553631203609</c:v>
                </c:pt>
                <c:pt idx="3">
                  <c:v>24.072187454518993</c:v>
                </c:pt>
                <c:pt idx="4">
                  <c:v>24.054722747780527</c:v>
                </c:pt>
                <c:pt idx="5">
                  <c:v>24.048901178867705</c:v>
                </c:pt>
                <c:pt idx="6">
                  <c:v>24.061999708921554</c:v>
                </c:pt>
                <c:pt idx="7">
                  <c:v>24.0474457866395</c:v>
                </c:pt>
                <c:pt idx="8">
                  <c:v>24.056178140008733</c:v>
                </c:pt>
                <c:pt idx="9">
                  <c:v>24.008150196477949</c:v>
                </c:pt>
                <c:pt idx="10">
                  <c:v>24.050356571095911</c:v>
                </c:pt>
                <c:pt idx="11">
                  <c:v>24.037258041042062</c:v>
                </c:pt>
                <c:pt idx="12">
                  <c:v>24.034347256585651</c:v>
                </c:pt>
                <c:pt idx="13">
                  <c:v>24.029981079901034</c:v>
                </c:pt>
                <c:pt idx="14">
                  <c:v>24.01542715761898</c:v>
                </c:pt>
                <c:pt idx="15">
                  <c:v>23.868432542570222</c:v>
                </c:pt>
              </c:numCache>
            </c:numRef>
          </c:val>
        </c:ser>
        <c:ser>
          <c:idx val="4"/>
          <c:order val="3"/>
          <c:tx>
            <c:strRef>
              <c:f>LocationSummary!$B$155</c:f>
              <c:strCache>
                <c:ptCount val="1"/>
                <c:pt idx="0">
                  <c:v>Interior Equipment (elec)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LocationSummary!$C$2:$R$2</c:f>
              <c:strCache>
                <c:ptCount val="16"/>
                <c:pt idx="0">
                  <c:v>Miami</c:v>
                </c:pt>
                <c:pt idx="1">
                  <c:v>Houston</c:v>
                </c:pt>
                <c:pt idx="2">
                  <c:v>Phoenix</c:v>
                </c:pt>
                <c:pt idx="3">
                  <c:v>Atlanta</c:v>
                </c:pt>
                <c:pt idx="4">
                  <c:v>Los Angeles</c:v>
                </c:pt>
                <c:pt idx="5">
                  <c:v>Las Vegas</c:v>
                </c:pt>
                <c:pt idx="6">
                  <c:v>San Francisco</c:v>
                </c:pt>
                <c:pt idx="7">
                  <c:v>Baltimore</c:v>
                </c:pt>
                <c:pt idx="8">
                  <c:v>Albuquerque</c:v>
                </c:pt>
                <c:pt idx="9">
                  <c:v>Seattle</c:v>
                </c:pt>
                <c:pt idx="10">
                  <c:v>Chicago</c:v>
                </c:pt>
                <c:pt idx="11">
                  <c:v>Boulder</c:v>
                </c:pt>
                <c:pt idx="12">
                  <c:v>Minneapolis</c:v>
                </c:pt>
                <c:pt idx="13">
                  <c:v>Helena</c:v>
                </c:pt>
                <c:pt idx="14">
                  <c:v>Duluth</c:v>
                </c:pt>
                <c:pt idx="15">
                  <c:v>Fairbanks</c:v>
                </c:pt>
              </c:strCache>
            </c:strRef>
          </c:cat>
          <c:val>
            <c:numRef>
              <c:f>LocationSummary!$C$155:$R$155</c:f>
              <c:numCache>
                <c:formatCode>0.00</c:formatCode>
                <c:ptCount val="16"/>
                <c:pt idx="0">
                  <c:v>179.04671809052539</c:v>
                </c:pt>
                <c:pt idx="1">
                  <c:v>179.04671809052539</c:v>
                </c:pt>
                <c:pt idx="2">
                  <c:v>179.04671809052539</c:v>
                </c:pt>
                <c:pt idx="3">
                  <c:v>179.04671809052539</c:v>
                </c:pt>
                <c:pt idx="4">
                  <c:v>179.04671809052539</c:v>
                </c:pt>
                <c:pt idx="5">
                  <c:v>179.04671809052539</c:v>
                </c:pt>
                <c:pt idx="6">
                  <c:v>179.04671809052539</c:v>
                </c:pt>
                <c:pt idx="7">
                  <c:v>179.04671809052539</c:v>
                </c:pt>
                <c:pt idx="8">
                  <c:v>179.04671809052539</c:v>
                </c:pt>
                <c:pt idx="9">
                  <c:v>179.04671809052539</c:v>
                </c:pt>
                <c:pt idx="10">
                  <c:v>179.04671809052539</c:v>
                </c:pt>
                <c:pt idx="11">
                  <c:v>179.04671809052539</c:v>
                </c:pt>
                <c:pt idx="12">
                  <c:v>179.04671809052539</c:v>
                </c:pt>
                <c:pt idx="13">
                  <c:v>179.04671809052539</c:v>
                </c:pt>
                <c:pt idx="14">
                  <c:v>179.04671809052539</c:v>
                </c:pt>
                <c:pt idx="15">
                  <c:v>179.04671809052539</c:v>
                </c:pt>
              </c:numCache>
            </c:numRef>
          </c:val>
        </c:ser>
        <c:ser>
          <c:idx val="6"/>
          <c:order val="4"/>
          <c:tx>
            <c:strRef>
              <c:f>LocationSummary!$B$157</c:f>
              <c:strCache>
                <c:ptCount val="1"/>
                <c:pt idx="0">
                  <c:v>Fans (elec)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LocationSummary!$C$2:$R$2</c:f>
              <c:strCache>
                <c:ptCount val="16"/>
                <c:pt idx="0">
                  <c:v>Miami</c:v>
                </c:pt>
                <c:pt idx="1">
                  <c:v>Houston</c:v>
                </c:pt>
                <c:pt idx="2">
                  <c:v>Phoenix</c:v>
                </c:pt>
                <c:pt idx="3">
                  <c:v>Atlanta</c:v>
                </c:pt>
                <c:pt idx="4">
                  <c:v>Los Angeles</c:v>
                </c:pt>
                <c:pt idx="5">
                  <c:v>Las Vegas</c:v>
                </c:pt>
                <c:pt idx="6">
                  <c:v>San Francisco</c:v>
                </c:pt>
                <c:pt idx="7">
                  <c:v>Baltimore</c:v>
                </c:pt>
                <c:pt idx="8">
                  <c:v>Albuquerque</c:v>
                </c:pt>
                <c:pt idx="9">
                  <c:v>Seattle</c:v>
                </c:pt>
                <c:pt idx="10">
                  <c:v>Chicago</c:v>
                </c:pt>
                <c:pt idx="11">
                  <c:v>Boulder</c:v>
                </c:pt>
                <c:pt idx="12">
                  <c:v>Minneapolis</c:v>
                </c:pt>
                <c:pt idx="13">
                  <c:v>Helena</c:v>
                </c:pt>
                <c:pt idx="14">
                  <c:v>Duluth</c:v>
                </c:pt>
                <c:pt idx="15">
                  <c:v>Fairbanks</c:v>
                </c:pt>
              </c:strCache>
            </c:strRef>
          </c:cat>
          <c:val>
            <c:numRef>
              <c:f>LocationSummary!$C$157:$R$157</c:f>
              <c:numCache>
                <c:formatCode>0.00</c:formatCode>
                <c:ptCount val="16"/>
                <c:pt idx="0">
                  <c:v>35.668752728860426</c:v>
                </c:pt>
                <c:pt idx="1">
                  <c:v>27.614612137971182</c:v>
                </c:pt>
                <c:pt idx="2">
                  <c:v>32.737592781254548</c:v>
                </c:pt>
                <c:pt idx="3">
                  <c:v>24.200261970601076</c:v>
                </c:pt>
                <c:pt idx="4">
                  <c:v>25.502838014845</c:v>
                </c:pt>
                <c:pt idx="5">
                  <c:v>28.962305341289479</c:v>
                </c:pt>
                <c:pt idx="6">
                  <c:v>21.771212341726095</c:v>
                </c:pt>
                <c:pt idx="7">
                  <c:v>20.929995633823314</c:v>
                </c:pt>
                <c:pt idx="8">
                  <c:v>25.996215980206667</c:v>
                </c:pt>
                <c:pt idx="9">
                  <c:v>17.597147431232717</c:v>
                </c:pt>
                <c:pt idx="10">
                  <c:v>21.08717799446951</c:v>
                </c:pt>
                <c:pt idx="11">
                  <c:v>20.321641682433416</c:v>
                </c:pt>
                <c:pt idx="12">
                  <c:v>19.513898995779364</c:v>
                </c:pt>
                <c:pt idx="13">
                  <c:v>19.732207830010189</c:v>
                </c:pt>
                <c:pt idx="14">
                  <c:v>17.585504293407073</c:v>
                </c:pt>
                <c:pt idx="15">
                  <c:v>22.800174647067383</c:v>
                </c:pt>
              </c:numCache>
            </c:numRef>
          </c:val>
        </c:ser>
        <c:ser>
          <c:idx val="3"/>
          <c:order val="5"/>
          <c:tx>
            <c:strRef>
              <c:f>LocationSummary!$B$158</c:f>
              <c:strCache>
                <c:ptCount val="1"/>
                <c:pt idx="0">
                  <c:v>Pumps (elec)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LocationSummary!$C$2:$R$2</c:f>
              <c:strCache>
                <c:ptCount val="16"/>
                <c:pt idx="0">
                  <c:v>Miami</c:v>
                </c:pt>
                <c:pt idx="1">
                  <c:v>Houston</c:v>
                </c:pt>
                <c:pt idx="2">
                  <c:v>Phoenix</c:v>
                </c:pt>
                <c:pt idx="3">
                  <c:v>Atlanta</c:v>
                </c:pt>
                <c:pt idx="4">
                  <c:v>Los Angeles</c:v>
                </c:pt>
                <c:pt idx="5">
                  <c:v>Las Vegas</c:v>
                </c:pt>
                <c:pt idx="6">
                  <c:v>San Francisco</c:v>
                </c:pt>
                <c:pt idx="7">
                  <c:v>Baltimore</c:v>
                </c:pt>
                <c:pt idx="8">
                  <c:v>Albuquerque</c:v>
                </c:pt>
                <c:pt idx="9">
                  <c:v>Seattle</c:v>
                </c:pt>
                <c:pt idx="10">
                  <c:v>Chicago</c:v>
                </c:pt>
                <c:pt idx="11">
                  <c:v>Boulder</c:v>
                </c:pt>
                <c:pt idx="12">
                  <c:v>Minneapolis</c:v>
                </c:pt>
                <c:pt idx="13">
                  <c:v>Helena</c:v>
                </c:pt>
                <c:pt idx="14">
                  <c:v>Duluth</c:v>
                </c:pt>
                <c:pt idx="15">
                  <c:v>Fairbanks</c:v>
                </c:pt>
              </c:strCache>
            </c:strRef>
          </c:cat>
          <c:val>
            <c:numRef>
              <c:f>LocationSummary!$C$158:$R$158</c:f>
              <c:numCache>
                <c:formatCode>0.00</c:formatCode>
                <c:ptCount val="16"/>
                <c:pt idx="0">
                  <c:v>7.2769611410275067E-3</c:v>
                </c:pt>
                <c:pt idx="1">
                  <c:v>8.0046572551302569E-2</c:v>
                </c:pt>
                <c:pt idx="2">
                  <c:v>4.948333575898705E-2</c:v>
                </c:pt>
                <c:pt idx="3">
                  <c:v>0.15572696841798864</c:v>
                </c:pt>
                <c:pt idx="4">
                  <c:v>4.3661766846165039E-2</c:v>
                </c:pt>
                <c:pt idx="5">
                  <c:v>8.2957357007713575E-2</c:v>
                </c:pt>
                <c:pt idx="6">
                  <c:v>0.1033328482025906</c:v>
                </c:pt>
                <c:pt idx="7">
                  <c:v>0.2183088342308252</c:v>
                </c:pt>
                <c:pt idx="8">
                  <c:v>0.16591471401542715</c:v>
                </c:pt>
                <c:pt idx="9">
                  <c:v>0.17028089070004365</c:v>
                </c:pt>
                <c:pt idx="10">
                  <c:v>0.31290932906418278</c:v>
                </c:pt>
                <c:pt idx="11">
                  <c:v>0.24159510988211322</c:v>
                </c:pt>
                <c:pt idx="12">
                  <c:v>0.47882404307960996</c:v>
                </c:pt>
                <c:pt idx="13">
                  <c:v>0.37694658710522488</c:v>
                </c:pt>
                <c:pt idx="14">
                  <c:v>0.60980934361810513</c:v>
                </c:pt>
                <c:pt idx="15">
                  <c:v>1.558725076408092</c:v>
                </c:pt>
              </c:numCache>
            </c:numRef>
          </c:val>
        </c:ser>
        <c:ser>
          <c:idx val="0"/>
          <c:order val="6"/>
          <c:tx>
            <c:strRef>
              <c:f>LocationSummary!$B$163</c:f>
              <c:strCache>
                <c:ptCount val="1"/>
                <c:pt idx="0">
                  <c:v>Refrigeration (elec)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LocationSummary!$C$2:$R$2</c:f>
              <c:strCache>
                <c:ptCount val="16"/>
                <c:pt idx="0">
                  <c:v>Miami</c:v>
                </c:pt>
                <c:pt idx="1">
                  <c:v>Houston</c:v>
                </c:pt>
                <c:pt idx="2">
                  <c:v>Phoenix</c:v>
                </c:pt>
                <c:pt idx="3">
                  <c:v>Atlanta</c:v>
                </c:pt>
                <c:pt idx="4">
                  <c:v>Los Angeles</c:v>
                </c:pt>
                <c:pt idx="5">
                  <c:v>Las Vegas</c:v>
                </c:pt>
                <c:pt idx="6">
                  <c:v>San Francisco</c:v>
                </c:pt>
                <c:pt idx="7">
                  <c:v>Baltimore</c:v>
                </c:pt>
                <c:pt idx="8">
                  <c:v>Albuquerque</c:v>
                </c:pt>
                <c:pt idx="9">
                  <c:v>Seattle</c:v>
                </c:pt>
                <c:pt idx="10">
                  <c:v>Chicago</c:v>
                </c:pt>
                <c:pt idx="11">
                  <c:v>Boulder</c:v>
                </c:pt>
                <c:pt idx="12">
                  <c:v>Minneapolis</c:v>
                </c:pt>
                <c:pt idx="13">
                  <c:v>Helena</c:v>
                </c:pt>
                <c:pt idx="14">
                  <c:v>Duluth</c:v>
                </c:pt>
                <c:pt idx="15">
                  <c:v>Fairbanks</c:v>
                </c:pt>
              </c:strCache>
            </c:strRef>
          </c:cat>
          <c:val>
            <c:numRef>
              <c:f>LocationSummary!$C$163:$R$163</c:f>
              <c:numCache>
                <c:formatCode>0.00</c:formatCode>
                <c:ptCount val="16"/>
                <c:pt idx="0">
                  <c:v>11.432105952554213</c:v>
                </c:pt>
                <c:pt idx="1">
                  <c:v>10.91253092708485</c:v>
                </c:pt>
                <c:pt idx="2">
                  <c:v>10.927084849366905</c:v>
                </c:pt>
                <c:pt idx="3">
                  <c:v>10.41769756949498</c:v>
                </c:pt>
                <c:pt idx="4">
                  <c:v>10.419152961723185</c:v>
                </c:pt>
                <c:pt idx="5">
                  <c:v>10.56905836122835</c:v>
                </c:pt>
                <c:pt idx="6">
                  <c:v>9.9636151942948619</c:v>
                </c:pt>
                <c:pt idx="7">
                  <c:v>10.093145102605153</c:v>
                </c:pt>
                <c:pt idx="8">
                  <c:v>10.087323533692331</c:v>
                </c:pt>
                <c:pt idx="9">
                  <c:v>9.7584048901178875</c:v>
                </c:pt>
                <c:pt idx="10">
                  <c:v>9.8646485227768892</c:v>
                </c:pt>
                <c:pt idx="11">
                  <c:v>9.8064328336486675</c:v>
                </c:pt>
                <c:pt idx="12">
                  <c:v>9.7540387134332711</c:v>
                </c:pt>
                <c:pt idx="13">
                  <c:v>9.5677485082229659</c:v>
                </c:pt>
                <c:pt idx="14">
                  <c:v>9.4076553631203605</c:v>
                </c:pt>
                <c:pt idx="15">
                  <c:v>9.1253092708484935</c:v>
                </c:pt>
              </c:numCache>
            </c:numRef>
          </c:val>
        </c:ser>
        <c:ser>
          <c:idx val="1"/>
          <c:order val="7"/>
          <c:tx>
            <c:strRef>
              <c:f>LocationSummary!$B$167</c:f>
              <c:strCache>
                <c:ptCount val="1"/>
                <c:pt idx="0">
                  <c:v>Heating (gas)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LocationSummary!$C$2:$R$2</c:f>
              <c:strCache>
                <c:ptCount val="16"/>
                <c:pt idx="0">
                  <c:v>Miami</c:v>
                </c:pt>
                <c:pt idx="1">
                  <c:v>Houston</c:v>
                </c:pt>
                <c:pt idx="2">
                  <c:v>Phoenix</c:v>
                </c:pt>
                <c:pt idx="3">
                  <c:v>Atlanta</c:v>
                </c:pt>
                <c:pt idx="4">
                  <c:v>Los Angeles</c:v>
                </c:pt>
                <c:pt idx="5">
                  <c:v>Las Vegas</c:v>
                </c:pt>
                <c:pt idx="6">
                  <c:v>San Francisco</c:v>
                </c:pt>
                <c:pt idx="7">
                  <c:v>Baltimore</c:v>
                </c:pt>
                <c:pt idx="8">
                  <c:v>Albuquerque</c:v>
                </c:pt>
                <c:pt idx="9">
                  <c:v>Seattle</c:v>
                </c:pt>
                <c:pt idx="10">
                  <c:v>Chicago</c:v>
                </c:pt>
                <c:pt idx="11">
                  <c:v>Boulder</c:v>
                </c:pt>
                <c:pt idx="12">
                  <c:v>Minneapolis</c:v>
                </c:pt>
                <c:pt idx="13">
                  <c:v>Helena</c:v>
                </c:pt>
                <c:pt idx="14">
                  <c:v>Duluth</c:v>
                </c:pt>
                <c:pt idx="15">
                  <c:v>Fairbanks</c:v>
                </c:pt>
              </c:strCache>
            </c:strRef>
          </c:cat>
          <c:val>
            <c:numRef>
              <c:f>LocationSummary!$C$167:$R$167</c:f>
              <c:numCache>
                <c:formatCode>0.00</c:formatCode>
                <c:ptCount val="16"/>
                <c:pt idx="0">
                  <c:v>8.0541405908892454</c:v>
                </c:pt>
                <c:pt idx="1">
                  <c:v>72.529471692621158</c:v>
                </c:pt>
                <c:pt idx="2">
                  <c:v>46.719545917624799</c:v>
                </c:pt>
                <c:pt idx="3">
                  <c:v>142.41012952990832</c:v>
                </c:pt>
                <c:pt idx="4">
                  <c:v>49.768592635715322</c:v>
                </c:pt>
                <c:pt idx="5">
                  <c:v>74.836268374326892</c:v>
                </c:pt>
                <c:pt idx="6">
                  <c:v>123.60791733372143</c:v>
                </c:pt>
                <c:pt idx="7">
                  <c:v>210.92999563382332</c:v>
                </c:pt>
                <c:pt idx="8">
                  <c:v>150.50647649541554</c:v>
                </c:pt>
                <c:pt idx="9">
                  <c:v>193.43618105079318</c:v>
                </c:pt>
                <c:pt idx="10">
                  <c:v>306.29602677921702</c:v>
                </c:pt>
                <c:pt idx="11">
                  <c:v>206.69043807306068</c:v>
                </c:pt>
                <c:pt idx="12">
                  <c:v>395.74006694804251</c:v>
                </c:pt>
                <c:pt idx="13">
                  <c:v>318.07160529762768</c:v>
                </c:pt>
                <c:pt idx="14">
                  <c:v>480.70295444622326</c:v>
                </c:pt>
                <c:pt idx="15">
                  <c:v>956.68752728860431</c:v>
                </c:pt>
              </c:numCache>
            </c:numRef>
          </c:val>
        </c:ser>
        <c:ser>
          <c:idx val="2"/>
          <c:order val="8"/>
          <c:tx>
            <c:strRef>
              <c:f>LocationSummary!$B$178</c:f>
              <c:strCache>
                <c:ptCount val="1"/>
                <c:pt idx="0">
                  <c:v>Water Systems (gas)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LocationSummary!$C$2:$R$2</c:f>
              <c:strCache>
                <c:ptCount val="16"/>
                <c:pt idx="0">
                  <c:v>Miami</c:v>
                </c:pt>
                <c:pt idx="1">
                  <c:v>Houston</c:v>
                </c:pt>
                <c:pt idx="2">
                  <c:v>Phoenix</c:v>
                </c:pt>
                <c:pt idx="3">
                  <c:v>Atlanta</c:v>
                </c:pt>
                <c:pt idx="4">
                  <c:v>Los Angeles</c:v>
                </c:pt>
                <c:pt idx="5">
                  <c:v>Las Vegas</c:v>
                </c:pt>
                <c:pt idx="6">
                  <c:v>San Francisco</c:v>
                </c:pt>
                <c:pt idx="7">
                  <c:v>Baltimore</c:v>
                </c:pt>
                <c:pt idx="8">
                  <c:v>Albuquerque</c:v>
                </c:pt>
                <c:pt idx="9">
                  <c:v>Seattle</c:v>
                </c:pt>
                <c:pt idx="10">
                  <c:v>Chicago</c:v>
                </c:pt>
                <c:pt idx="11">
                  <c:v>Boulder</c:v>
                </c:pt>
                <c:pt idx="12">
                  <c:v>Minneapolis</c:v>
                </c:pt>
                <c:pt idx="13">
                  <c:v>Helena</c:v>
                </c:pt>
                <c:pt idx="14">
                  <c:v>Duluth</c:v>
                </c:pt>
                <c:pt idx="15">
                  <c:v>Fairbanks</c:v>
                </c:pt>
              </c:strCache>
            </c:strRef>
          </c:cat>
          <c:val>
            <c:numRef>
              <c:f>LocationSummary!$C$178:$R$178</c:f>
              <c:numCache>
                <c:formatCode>0.00</c:formatCode>
                <c:ptCount val="16"/>
                <c:pt idx="0">
                  <c:v>16.147576771940038</c:v>
                </c:pt>
                <c:pt idx="1">
                  <c:v>19.637607335176831</c:v>
                </c:pt>
                <c:pt idx="2">
                  <c:v>17.911512152525106</c:v>
                </c:pt>
                <c:pt idx="3">
                  <c:v>22.822005530490468</c:v>
                </c:pt>
                <c:pt idx="4">
                  <c:v>21.897831465579973</c:v>
                </c:pt>
                <c:pt idx="5">
                  <c:v>20.235773540969291</c:v>
                </c:pt>
                <c:pt idx="6">
                  <c:v>24.601950225585796</c:v>
                </c:pt>
                <c:pt idx="7">
                  <c:v>25.348566438655219</c:v>
                </c:pt>
                <c:pt idx="8">
                  <c:v>24.866831611119196</c:v>
                </c:pt>
                <c:pt idx="9">
                  <c:v>26.378984136224712</c:v>
                </c:pt>
                <c:pt idx="10">
                  <c:v>27.520011643137824</c:v>
                </c:pt>
                <c:pt idx="11">
                  <c:v>27.346819967981371</c:v>
                </c:pt>
                <c:pt idx="12">
                  <c:v>29.436763207684471</c:v>
                </c:pt>
                <c:pt idx="13">
                  <c:v>29.66671517974094</c:v>
                </c:pt>
                <c:pt idx="14">
                  <c:v>32.392664823169845</c:v>
                </c:pt>
                <c:pt idx="15">
                  <c:v>35.921990976568182</c:v>
                </c:pt>
              </c:numCache>
            </c:numRef>
          </c:val>
        </c:ser>
        <c:ser>
          <c:idx val="8"/>
          <c:order val="9"/>
          <c:tx>
            <c:strRef>
              <c:f>LocationSummary!$B$171</c:f>
              <c:strCache>
                <c:ptCount val="1"/>
                <c:pt idx="0">
                  <c:v>Interior Equipment (gas)</c:v>
                </c:pt>
              </c:strCache>
            </c:strRef>
          </c:tx>
          <c:spPr>
            <a:ln>
              <a:solidFill>
                <a:srgbClr val="000000"/>
              </a:solidFill>
            </a:ln>
          </c:spPr>
          <c:val>
            <c:numRef>
              <c:f>LocationSummary!$C$171:$R$171</c:f>
              <c:numCache>
                <c:formatCode>0.00</c:formatCode>
                <c:ptCount val="16"/>
                <c:pt idx="0">
                  <c:v>34.105661475767718</c:v>
                </c:pt>
                <c:pt idx="1">
                  <c:v>34.105661475767718</c:v>
                </c:pt>
                <c:pt idx="2">
                  <c:v>34.105661475767718</c:v>
                </c:pt>
                <c:pt idx="3">
                  <c:v>34.105661475767718</c:v>
                </c:pt>
                <c:pt idx="4">
                  <c:v>34.105661475767718</c:v>
                </c:pt>
                <c:pt idx="5">
                  <c:v>34.105661475767718</c:v>
                </c:pt>
                <c:pt idx="6">
                  <c:v>34.105661475767718</c:v>
                </c:pt>
                <c:pt idx="7">
                  <c:v>34.105661475767718</c:v>
                </c:pt>
                <c:pt idx="8">
                  <c:v>34.105661475767718</c:v>
                </c:pt>
                <c:pt idx="9">
                  <c:v>34.105661475767718</c:v>
                </c:pt>
                <c:pt idx="10">
                  <c:v>34.105661475767718</c:v>
                </c:pt>
                <c:pt idx="11">
                  <c:v>34.105661475767718</c:v>
                </c:pt>
                <c:pt idx="12">
                  <c:v>34.105661475767718</c:v>
                </c:pt>
                <c:pt idx="13">
                  <c:v>34.105661475767718</c:v>
                </c:pt>
                <c:pt idx="14">
                  <c:v>34.105661475767718</c:v>
                </c:pt>
                <c:pt idx="15">
                  <c:v>34.105661475767718</c:v>
                </c:pt>
              </c:numCache>
            </c:numRef>
          </c:val>
        </c:ser>
        <c:overlap val="100"/>
        <c:axId val="94222592"/>
        <c:axId val="94236672"/>
      </c:barChart>
      <c:catAx>
        <c:axId val="94222592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236672"/>
        <c:crosses val="autoZero"/>
        <c:auto val="1"/>
        <c:lblAlgn val="ctr"/>
        <c:lblOffset val="50"/>
        <c:tickLblSkip val="1"/>
        <c:tickMarkSkip val="1"/>
      </c:catAx>
      <c:valAx>
        <c:axId val="942366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600" b="1" i="0" strike="noStrike">
                    <a:solidFill>
                      <a:srgbClr val="000000"/>
                    </a:solidFill>
                    <a:latin typeface="Arial"/>
                    <a:cs typeface="Arial"/>
                  </a:rPr>
                  <a:t>Annual Site Energy Use Intensity (MJ/m</a:t>
                </a:r>
                <a:r>
                  <a:rPr lang="en-US" sz="1600" b="1" i="0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en-US" sz="1600" b="1" i="0" strike="noStrike">
                    <a:solidFill>
                      <a:srgbClr val="000000"/>
                    </a:solidFill>
                    <a:latin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"/>
              <c:y val="0.10440456769983635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222592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6944136145024058"/>
          <c:y val="7.6128330614464385E-3"/>
          <c:w val="0.31076581576026646"/>
          <c:h val="0.4100054377379011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0.13725490196078433"/>
          <c:y val="4.2414355628058717E-2"/>
          <c:w val="0.80503144654088821"/>
          <c:h val="0.75040783034258518"/>
        </c:manualLayout>
      </c:layout>
      <c:barChart>
        <c:barDir val="col"/>
        <c:grouping val="stacked"/>
        <c:ser>
          <c:idx val="4"/>
          <c:order val="0"/>
          <c:tx>
            <c:strRef>
              <c:f>LocationSummary!$B$248</c:f>
              <c:strCache>
                <c:ptCount val="1"/>
                <c:pt idx="0">
                  <c:v>Water Systems</c:v>
                </c:pt>
              </c:strCache>
            </c:strRef>
          </c:tx>
          <c:spPr>
            <a:solidFill>
              <a:srgbClr val="660066"/>
            </a:solidFill>
            <a:ln w="12700">
              <a:noFill/>
              <a:prstDash val="solid"/>
            </a:ln>
          </c:spPr>
          <c:cat>
            <c:strRef>
              <c:f>LocationSummary!$C$2:$R$2</c:f>
              <c:strCache>
                <c:ptCount val="16"/>
                <c:pt idx="0">
                  <c:v>Miami</c:v>
                </c:pt>
                <c:pt idx="1">
                  <c:v>Houston</c:v>
                </c:pt>
                <c:pt idx="2">
                  <c:v>Phoenix</c:v>
                </c:pt>
                <c:pt idx="3">
                  <c:v>Atlanta</c:v>
                </c:pt>
                <c:pt idx="4">
                  <c:v>Los Angeles</c:v>
                </c:pt>
                <c:pt idx="5">
                  <c:v>Las Vegas</c:v>
                </c:pt>
                <c:pt idx="6">
                  <c:v>San Francisco</c:v>
                </c:pt>
                <c:pt idx="7">
                  <c:v>Baltimore</c:v>
                </c:pt>
                <c:pt idx="8">
                  <c:v>Albuquerque</c:v>
                </c:pt>
                <c:pt idx="9">
                  <c:v>Seattle</c:v>
                </c:pt>
                <c:pt idx="10">
                  <c:v>Chicago</c:v>
                </c:pt>
                <c:pt idx="11">
                  <c:v>Boulder</c:v>
                </c:pt>
                <c:pt idx="12">
                  <c:v>Minneapolis</c:v>
                </c:pt>
                <c:pt idx="13">
                  <c:v>Helena</c:v>
                </c:pt>
                <c:pt idx="14">
                  <c:v>Duluth</c:v>
                </c:pt>
                <c:pt idx="15">
                  <c:v>Fairbanks</c:v>
                </c:pt>
              </c:strCache>
            </c:strRef>
          </c:cat>
          <c:val>
            <c:numRef>
              <c:f>LocationSummary!$C$248:$R$248</c:f>
              <c:numCache>
                <c:formatCode>#,##0.00</c:formatCode>
                <c:ptCount val="16"/>
                <c:pt idx="0">
                  <c:v>971.75</c:v>
                </c:pt>
                <c:pt idx="1">
                  <c:v>971.75</c:v>
                </c:pt>
                <c:pt idx="2">
                  <c:v>971.75</c:v>
                </c:pt>
                <c:pt idx="3">
                  <c:v>971.75</c:v>
                </c:pt>
                <c:pt idx="4">
                  <c:v>971.75</c:v>
                </c:pt>
                <c:pt idx="5">
                  <c:v>971.75</c:v>
                </c:pt>
                <c:pt idx="6">
                  <c:v>971.75</c:v>
                </c:pt>
                <c:pt idx="7">
                  <c:v>971.75</c:v>
                </c:pt>
                <c:pt idx="8">
                  <c:v>971.75</c:v>
                </c:pt>
                <c:pt idx="9">
                  <c:v>971.75</c:v>
                </c:pt>
                <c:pt idx="10">
                  <c:v>971.75</c:v>
                </c:pt>
                <c:pt idx="11">
                  <c:v>971.75</c:v>
                </c:pt>
                <c:pt idx="12">
                  <c:v>971.75</c:v>
                </c:pt>
                <c:pt idx="13">
                  <c:v>971.75</c:v>
                </c:pt>
                <c:pt idx="14">
                  <c:v>971.75</c:v>
                </c:pt>
                <c:pt idx="15">
                  <c:v>971.75</c:v>
                </c:pt>
              </c:numCache>
            </c:numRef>
          </c:val>
        </c:ser>
        <c:ser>
          <c:idx val="0"/>
          <c:order val="1"/>
          <c:tx>
            <c:strRef>
              <c:f>LocationSummary!$B$256</c:f>
              <c:strCache>
                <c:ptCount val="1"/>
                <c:pt idx="0">
                  <c:v>Hg (kg)</c:v>
                </c:pt>
              </c:strCache>
            </c:strRef>
          </c:tx>
          <c:val>
            <c:numRef>
              <c:f>LocationSummary!$C$256:$R$256</c:f>
              <c:numCache>
                <c:formatCode>#,##0.0000</c:formatCode>
                <c:ptCount val="16"/>
                <c:pt idx="0">
                  <c:v>2.81E-2</c:v>
                </c:pt>
                <c:pt idx="1">
                  <c:v>1.7000000000000001E-2</c:v>
                </c:pt>
                <c:pt idx="2">
                  <c:v>1.4200000000000001E-2</c:v>
                </c:pt>
                <c:pt idx="3">
                  <c:v>1.47E-2</c:v>
                </c:pt>
                <c:pt idx="4">
                  <c:v>1.5E-3</c:v>
                </c:pt>
                <c:pt idx="5">
                  <c:v>1.24E-2</c:v>
                </c:pt>
                <c:pt idx="6">
                  <c:v>1.5E-3</c:v>
                </c:pt>
                <c:pt idx="7">
                  <c:v>1.6E-2</c:v>
                </c:pt>
                <c:pt idx="8">
                  <c:v>1.84E-2</c:v>
                </c:pt>
                <c:pt idx="9">
                  <c:v>3.0999999999999999E-3</c:v>
                </c:pt>
                <c:pt idx="10">
                  <c:v>2.1499999999999998E-2</c:v>
                </c:pt>
                <c:pt idx="11">
                  <c:v>1.7500000000000002E-2</c:v>
                </c:pt>
                <c:pt idx="12">
                  <c:v>1.7899999999999999E-2</c:v>
                </c:pt>
                <c:pt idx="13">
                  <c:v>1.8700000000000001E-2</c:v>
                </c:pt>
                <c:pt idx="14">
                  <c:v>1.7299999999999999E-2</c:v>
                </c:pt>
                <c:pt idx="15">
                  <c:v>1.77E-2</c:v>
                </c:pt>
              </c:numCache>
            </c:numRef>
          </c:val>
        </c:ser>
        <c:overlap val="100"/>
        <c:axId val="94254208"/>
        <c:axId val="94255744"/>
      </c:barChart>
      <c:catAx>
        <c:axId val="94254208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255744"/>
        <c:crosses val="autoZero"/>
        <c:auto val="1"/>
        <c:lblAlgn val="ctr"/>
        <c:lblOffset val="50"/>
        <c:tickLblSkip val="1"/>
        <c:tickMarkSkip val="1"/>
      </c:catAx>
      <c:valAx>
        <c:axId val="94255744"/>
        <c:scaling>
          <c:orientation val="minMax"/>
          <c:max val="60000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Annual Total Water Consumption (m</a:t>
                </a:r>
                <a:r>
                  <a:rPr lang="en-US" baseline="30000"/>
                  <a:t>3</a:t>
                </a:r>
                <a:r>
                  <a:rPr lang="en-US"/>
                  <a:t>)</a:t>
                </a:r>
              </a:p>
            </c:rich>
          </c:tx>
          <c:layout>
            <c:manualLayout>
              <c:xMode val="edge"/>
              <c:yMode val="edge"/>
              <c:x val="0"/>
              <c:y val="0.16150081566068517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254208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17233007361316238"/>
          <c:y val="5.4377379010332114E-2"/>
          <c:w val="0.30023310349247412"/>
          <c:h val="0.10110630135344012"/>
        </c:manualLayout>
      </c:layout>
      <c:spPr>
        <a:solidFill>
          <a:schemeClr val="bg1"/>
        </a:solidFill>
        <a:ln>
          <a:solidFill>
            <a:srgbClr val="000000"/>
          </a:solidFill>
        </a:ln>
      </c:spPr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0.11209766925638202"/>
          <c:y val="4.2414355628058717E-2"/>
          <c:w val="0.83018867924528361"/>
          <c:h val="0.75040783034258496"/>
        </c:manualLayout>
      </c:layout>
      <c:barChart>
        <c:barDir val="col"/>
        <c:grouping val="stacked"/>
        <c:ser>
          <c:idx val="4"/>
          <c:order val="0"/>
          <c:tx>
            <c:strRef>
              <c:f>LocationSummary!$B$250</c:f>
              <c:strCache>
                <c:ptCount val="1"/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LocationSummary!$C$2:$R$2</c:f>
              <c:strCache>
                <c:ptCount val="16"/>
                <c:pt idx="0">
                  <c:v>Miami</c:v>
                </c:pt>
                <c:pt idx="1">
                  <c:v>Houston</c:v>
                </c:pt>
                <c:pt idx="2">
                  <c:v>Phoenix</c:v>
                </c:pt>
                <c:pt idx="3">
                  <c:v>Atlanta</c:v>
                </c:pt>
                <c:pt idx="4">
                  <c:v>Los Angeles</c:v>
                </c:pt>
                <c:pt idx="5">
                  <c:v>Las Vegas</c:v>
                </c:pt>
                <c:pt idx="6">
                  <c:v>San Francisco</c:v>
                </c:pt>
                <c:pt idx="7">
                  <c:v>Baltimore</c:v>
                </c:pt>
                <c:pt idx="8">
                  <c:v>Albuquerque</c:v>
                </c:pt>
                <c:pt idx="9">
                  <c:v>Seattle</c:v>
                </c:pt>
                <c:pt idx="10">
                  <c:v>Chicago</c:v>
                </c:pt>
                <c:pt idx="11">
                  <c:v>Boulder</c:v>
                </c:pt>
                <c:pt idx="12">
                  <c:v>Minneapolis</c:v>
                </c:pt>
                <c:pt idx="13">
                  <c:v>Helena</c:v>
                </c:pt>
                <c:pt idx="14">
                  <c:v>Duluth</c:v>
                </c:pt>
                <c:pt idx="15">
                  <c:v>Fairbanks</c:v>
                </c:pt>
              </c:strCache>
            </c:strRef>
          </c:cat>
          <c:val>
            <c:numRef>
              <c:f>LocationSummary!$C$250:$R$250</c:f>
              <c:numCache>
                <c:formatCode>General</c:formatCode>
                <c:ptCount val="16"/>
              </c:numCache>
            </c:numRef>
          </c:val>
        </c:ser>
        <c:overlap val="100"/>
        <c:axId val="94345472"/>
        <c:axId val="94355456"/>
      </c:barChart>
      <c:catAx>
        <c:axId val="94345472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355456"/>
        <c:crosses val="autoZero"/>
        <c:auto val="1"/>
        <c:lblAlgn val="ctr"/>
        <c:lblOffset val="50"/>
        <c:tickLblSkip val="1"/>
        <c:tickMarkSkip val="1"/>
      </c:catAx>
      <c:valAx>
        <c:axId val="943554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Annual Carbon Equivalent Emissions </a:t>
                </a:r>
              </a:p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(metric ton)</a:t>
                </a:r>
              </a:p>
            </c:rich>
          </c:tx>
          <c:layout>
            <c:manualLayout>
              <c:xMode val="edge"/>
              <c:yMode val="edge"/>
              <c:x val="0"/>
              <c:y val="0.16150081566068517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345472"/>
        <c:crosses val="autoZero"/>
        <c:crossBetween val="between"/>
        <c:dispUnits>
          <c:builtInUnit val="thousands"/>
        </c:dispUnits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Lighting Schedules</a:t>
            </a:r>
          </a:p>
        </c:rich>
      </c:tx>
      <c:layout>
        <c:manualLayout>
          <c:xMode val="edge"/>
          <c:yMode val="edge"/>
          <c:x val="0.39733629300777418"/>
          <c:y val="1.957585644371957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7.2142064372918979E-2"/>
          <c:y val="8.9722675367048602E-2"/>
          <c:w val="0.91453940066592676"/>
          <c:h val="0.80261011419249595"/>
        </c:manualLayout>
      </c:layout>
      <c:barChart>
        <c:barDir val="col"/>
        <c:grouping val="clustered"/>
        <c:ser>
          <c:idx val="0"/>
          <c:order val="0"/>
          <c:tx>
            <c:v>School year weekday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Schedules!$E$9:$AB$9</c:f>
              <c:numCache>
                <c:formatCode>General</c:formatCode>
                <c:ptCount val="24"/>
                <c:pt idx="0">
                  <c:v>0.17730000000000001</c:v>
                </c:pt>
                <c:pt idx="1">
                  <c:v>0.17730000000000001</c:v>
                </c:pt>
                <c:pt idx="2">
                  <c:v>0.17730000000000001</c:v>
                </c:pt>
                <c:pt idx="3">
                  <c:v>0.17730000000000001</c:v>
                </c:pt>
                <c:pt idx="4">
                  <c:v>0.17730000000000001</c:v>
                </c:pt>
                <c:pt idx="5">
                  <c:v>0.17730000000000001</c:v>
                </c:pt>
                <c:pt idx="6">
                  <c:v>0.17730000000000001</c:v>
                </c:pt>
                <c:pt idx="7">
                  <c:v>0.9</c:v>
                </c:pt>
                <c:pt idx="8">
                  <c:v>0.9</c:v>
                </c:pt>
                <c:pt idx="9">
                  <c:v>0.9</c:v>
                </c:pt>
                <c:pt idx="10">
                  <c:v>0.9</c:v>
                </c:pt>
                <c:pt idx="11">
                  <c:v>0.9</c:v>
                </c:pt>
                <c:pt idx="12">
                  <c:v>0.9</c:v>
                </c:pt>
                <c:pt idx="13">
                  <c:v>0.9</c:v>
                </c:pt>
                <c:pt idx="14">
                  <c:v>0.9</c:v>
                </c:pt>
                <c:pt idx="15">
                  <c:v>0.9</c:v>
                </c:pt>
                <c:pt idx="16">
                  <c:v>0.9</c:v>
                </c:pt>
                <c:pt idx="17">
                  <c:v>0.9</c:v>
                </c:pt>
                <c:pt idx="18">
                  <c:v>0.9</c:v>
                </c:pt>
                <c:pt idx="19">
                  <c:v>0.9</c:v>
                </c:pt>
                <c:pt idx="20">
                  <c:v>0.9</c:v>
                </c:pt>
                <c:pt idx="21">
                  <c:v>0.17730000000000001</c:v>
                </c:pt>
                <c:pt idx="22">
                  <c:v>0.17730000000000001</c:v>
                </c:pt>
                <c:pt idx="23">
                  <c:v>0.17730000000000001</c:v>
                </c:pt>
              </c:numCache>
            </c:numRef>
          </c:val>
        </c:ser>
        <c:ser>
          <c:idx val="1"/>
          <c:order val="1"/>
          <c:tx>
            <c:v>School year weekend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Schedules!$E$10:$AB$10</c:f>
              <c:numCache>
                <c:formatCode>General</c:formatCode>
                <c:ptCount val="24"/>
                <c:pt idx="0">
                  <c:v>0.17730000000000001</c:v>
                </c:pt>
                <c:pt idx="1">
                  <c:v>0.17730000000000001</c:v>
                </c:pt>
                <c:pt idx="2">
                  <c:v>0.17730000000000001</c:v>
                </c:pt>
                <c:pt idx="3">
                  <c:v>0.17730000000000001</c:v>
                </c:pt>
                <c:pt idx="4">
                  <c:v>0.17730000000000001</c:v>
                </c:pt>
                <c:pt idx="5">
                  <c:v>0.17730000000000001</c:v>
                </c:pt>
                <c:pt idx="6">
                  <c:v>0.17730000000000001</c:v>
                </c:pt>
                <c:pt idx="7">
                  <c:v>0.17730000000000001</c:v>
                </c:pt>
                <c:pt idx="8">
                  <c:v>0.17730000000000001</c:v>
                </c:pt>
                <c:pt idx="9">
                  <c:v>0.17730000000000001</c:v>
                </c:pt>
                <c:pt idx="10">
                  <c:v>0.17730000000000001</c:v>
                </c:pt>
                <c:pt idx="11">
                  <c:v>0.17730000000000001</c:v>
                </c:pt>
                <c:pt idx="12">
                  <c:v>0.17730000000000001</c:v>
                </c:pt>
                <c:pt idx="13">
                  <c:v>0.17730000000000001</c:v>
                </c:pt>
                <c:pt idx="14">
                  <c:v>0.17730000000000001</c:v>
                </c:pt>
                <c:pt idx="15">
                  <c:v>0.17730000000000001</c:v>
                </c:pt>
                <c:pt idx="16">
                  <c:v>0.17730000000000001</c:v>
                </c:pt>
                <c:pt idx="17">
                  <c:v>0.17730000000000001</c:v>
                </c:pt>
                <c:pt idx="18">
                  <c:v>0.17730000000000001</c:v>
                </c:pt>
                <c:pt idx="19">
                  <c:v>0.17730000000000001</c:v>
                </c:pt>
                <c:pt idx="20">
                  <c:v>0.17730000000000001</c:v>
                </c:pt>
                <c:pt idx="21">
                  <c:v>0.17730000000000001</c:v>
                </c:pt>
                <c:pt idx="22">
                  <c:v>0.17730000000000001</c:v>
                </c:pt>
                <c:pt idx="23">
                  <c:v>0.17730000000000001</c:v>
                </c:pt>
              </c:numCache>
            </c:numRef>
          </c:val>
        </c:ser>
        <c:ser>
          <c:idx val="2"/>
          <c:order val="2"/>
          <c:tx>
            <c:v>Summer weekday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Schedules!$E$11:$AB$11</c:f>
              <c:numCache>
                <c:formatCode>General</c:formatCode>
                <c:ptCount val="24"/>
                <c:pt idx="0">
                  <c:v>0.17730000000000001</c:v>
                </c:pt>
                <c:pt idx="1">
                  <c:v>0.17730000000000001</c:v>
                </c:pt>
                <c:pt idx="2">
                  <c:v>0.17730000000000001</c:v>
                </c:pt>
                <c:pt idx="3">
                  <c:v>0.17730000000000001</c:v>
                </c:pt>
                <c:pt idx="4">
                  <c:v>0.17730000000000001</c:v>
                </c:pt>
                <c:pt idx="5">
                  <c:v>0.17730000000000001</c:v>
                </c:pt>
                <c:pt idx="6">
                  <c:v>0.17730000000000001</c:v>
                </c:pt>
                <c:pt idx="7">
                  <c:v>0.17730000000000001</c:v>
                </c:pt>
                <c:pt idx="8">
                  <c:v>0.5</c:v>
                </c:pt>
                <c:pt idx="9">
                  <c:v>0.5</c:v>
                </c:pt>
                <c:pt idx="10">
                  <c:v>0.5</c:v>
                </c:pt>
                <c:pt idx="11">
                  <c:v>0.5</c:v>
                </c:pt>
                <c:pt idx="12">
                  <c:v>0.5</c:v>
                </c:pt>
                <c:pt idx="13">
                  <c:v>0.5</c:v>
                </c:pt>
                <c:pt idx="14">
                  <c:v>0.5</c:v>
                </c:pt>
                <c:pt idx="15">
                  <c:v>0.5</c:v>
                </c:pt>
                <c:pt idx="16">
                  <c:v>0.5</c:v>
                </c:pt>
                <c:pt idx="17">
                  <c:v>0.5</c:v>
                </c:pt>
                <c:pt idx="18">
                  <c:v>0.5</c:v>
                </c:pt>
                <c:pt idx="19">
                  <c:v>0.5</c:v>
                </c:pt>
                <c:pt idx="20">
                  <c:v>0.17730000000000001</c:v>
                </c:pt>
                <c:pt idx="21">
                  <c:v>0.17730000000000001</c:v>
                </c:pt>
                <c:pt idx="22">
                  <c:v>0.17730000000000001</c:v>
                </c:pt>
                <c:pt idx="23">
                  <c:v>0.17730000000000001</c:v>
                </c:pt>
              </c:numCache>
            </c:numRef>
          </c:val>
        </c:ser>
        <c:ser>
          <c:idx val="3"/>
          <c:order val="3"/>
          <c:tx>
            <c:v>Summer weekend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Schedules!$E$12:$AB$12</c:f>
              <c:numCache>
                <c:formatCode>General</c:formatCode>
                <c:ptCount val="24"/>
                <c:pt idx="0">
                  <c:v>0.17730000000000001</c:v>
                </c:pt>
                <c:pt idx="1">
                  <c:v>0.17730000000000001</c:v>
                </c:pt>
                <c:pt idx="2">
                  <c:v>0.17730000000000001</c:v>
                </c:pt>
                <c:pt idx="3">
                  <c:v>0.17730000000000001</c:v>
                </c:pt>
                <c:pt idx="4">
                  <c:v>0.17730000000000001</c:v>
                </c:pt>
                <c:pt idx="5">
                  <c:v>0.17730000000000001</c:v>
                </c:pt>
                <c:pt idx="6">
                  <c:v>0.17730000000000001</c:v>
                </c:pt>
                <c:pt idx="7">
                  <c:v>0.17730000000000001</c:v>
                </c:pt>
                <c:pt idx="8">
                  <c:v>0.17730000000000001</c:v>
                </c:pt>
                <c:pt idx="9">
                  <c:v>0.17730000000000001</c:v>
                </c:pt>
                <c:pt idx="10">
                  <c:v>0.17730000000000001</c:v>
                </c:pt>
                <c:pt idx="11">
                  <c:v>0.17730000000000001</c:v>
                </c:pt>
                <c:pt idx="12">
                  <c:v>0.17730000000000001</c:v>
                </c:pt>
                <c:pt idx="13">
                  <c:v>0.17730000000000001</c:v>
                </c:pt>
                <c:pt idx="14">
                  <c:v>0.17730000000000001</c:v>
                </c:pt>
                <c:pt idx="15">
                  <c:v>0.17730000000000001</c:v>
                </c:pt>
                <c:pt idx="16">
                  <c:v>0.17730000000000001</c:v>
                </c:pt>
                <c:pt idx="17">
                  <c:v>0.17730000000000001</c:v>
                </c:pt>
                <c:pt idx="18">
                  <c:v>0.17730000000000001</c:v>
                </c:pt>
                <c:pt idx="19">
                  <c:v>0.17730000000000001</c:v>
                </c:pt>
                <c:pt idx="20">
                  <c:v>0.17730000000000001</c:v>
                </c:pt>
                <c:pt idx="21">
                  <c:v>0.17730000000000001</c:v>
                </c:pt>
                <c:pt idx="22">
                  <c:v>0.17730000000000001</c:v>
                </c:pt>
                <c:pt idx="23">
                  <c:v>0.17730000000000001</c:v>
                </c:pt>
              </c:numCache>
            </c:numRef>
          </c:val>
        </c:ser>
        <c:axId val="94424448"/>
        <c:axId val="94512640"/>
      </c:barChart>
      <c:catAx>
        <c:axId val="9442444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Hour</a:t>
                </a:r>
              </a:p>
            </c:rich>
          </c:tx>
          <c:layout>
            <c:manualLayout>
              <c:xMode val="edge"/>
              <c:yMode val="edge"/>
              <c:x val="0.50832408435072141"/>
              <c:y val="0.94942903752039964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512640"/>
        <c:crosses val="autoZero"/>
        <c:auto val="1"/>
        <c:lblAlgn val="ctr"/>
        <c:lblOffset val="100"/>
        <c:tickLblSkip val="1"/>
        <c:tickMarkSkip val="1"/>
      </c:catAx>
      <c:valAx>
        <c:axId val="945126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Fraction</a:t>
                </a:r>
              </a:p>
            </c:rich>
          </c:tx>
          <c:layout>
            <c:manualLayout>
              <c:xMode val="edge"/>
              <c:yMode val="edge"/>
              <c:x val="0"/>
              <c:y val="0.4241435562805872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424448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2119866814650397E-2"/>
          <c:y val="0.22512234910277323"/>
          <c:w val="0.23307436182020044"/>
          <c:h val="0.1778140293637846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Equipment Schedules</a:t>
            </a:r>
          </a:p>
        </c:rich>
      </c:tx>
      <c:layout>
        <c:manualLayout>
          <c:xMode val="edge"/>
          <c:yMode val="edge"/>
          <c:x val="0.38401775804661487"/>
          <c:y val="1.957585644371957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7.2142064372918979E-2"/>
          <c:y val="8.9722675367048602E-2"/>
          <c:w val="0.91453940066592676"/>
          <c:h val="0.80261011419249595"/>
        </c:manualLayout>
      </c:layout>
      <c:barChart>
        <c:barDir val="col"/>
        <c:grouping val="clustered"/>
        <c:ser>
          <c:idx val="0"/>
          <c:order val="0"/>
          <c:tx>
            <c:v>School year weekday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Schedules!$E$3:$AB$3</c:f>
              <c:numCache>
                <c:formatCode>General</c:formatCode>
                <c:ptCount val="24"/>
                <c:pt idx="0">
                  <c:v>0.35</c:v>
                </c:pt>
                <c:pt idx="1">
                  <c:v>0.35</c:v>
                </c:pt>
                <c:pt idx="2">
                  <c:v>0.35</c:v>
                </c:pt>
                <c:pt idx="3">
                  <c:v>0.35</c:v>
                </c:pt>
                <c:pt idx="4">
                  <c:v>0.35</c:v>
                </c:pt>
                <c:pt idx="5">
                  <c:v>0.35</c:v>
                </c:pt>
                <c:pt idx="6">
                  <c:v>0.35</c:v>
                </c:pt>
                <c:pt idx="7">
                  <c:v>0.35</c:v>
                </c:pt>
                <c:pt idx="8">
                  <c:v>0.95</c:v>
                </c:pt>
                <c:pt idx="9">
                  <c:v>0.95</c:v>
                </c:pt>
                <c:pt idx="10">
                  <c:v>0.95</c:v>
                </c:pt>
                <c:pt idx="11">
                  <c:v>0.95</c:v>
                </c:pt>
                <c:pt idx="12">
                  <c:v>0.95</c:v>
                </c:pt>
                <c:pt idx="13">
                  <c:v>0.95</c:v>
                </c:pt>
                <c:pt idx="14">
                  <c:v>0.95</c:v>
                </c:pt>
                <c:pt idx="15">
                  <c:v>0.95</c:v>
                </c:pt>
                <c:pt idx="16">
                  <c:v>0.95</c:v>
                </c:pt>
                <c:pt idx="17">
                  <c:v>0.35</c:v>
                </c:pt>
                <c:pt idx="18">
                  <c:v>0.35</c:v>
                </c:pt>
                <c:pt idx="19">
                  <c:v>0.35</c:v>
                </c:pt>
                <c:pt idx="20">
                  <c:v>0.35</c:v>
                </c:pt>
                <c:pt idx="21">
                  <c:v>0.35</c:v>
                </c:pt>
                <c:pt idx="22">
                  <c:v>0.35</c:v>
                </c:pt>
                <c:pt idx="23">
                  <c:v>0.35</c:v>
                </c:pt>
              </c:numCache>
            </c:numRef>
          </c:val>
        </c:ser>
        <c:ser>
          <c:idx val="1"/>
          <c:order val="1"/>
          <c:tx>
            <c:v>School year weekend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Schedules!$E$4:$AB$4</c:f>
              <c:numCache>
                <c:formatCode>General</c:formatCode>
                <c:ptCount val="24"/>
                <c:pt idx="0">
                  <c:v>0.35</c:v>
                </c:pt>
                <c:pt idx="1">
                  <c:v>0.35</c:v>
                </c:pt>
                <c:pt idx="2">
                  <c:v>0.35</c:v>
                </c:pt>
                <c:pt idx="3">
                  <c:v>0.35</c:v>
                </c:pt>
                <c:pt idx="4">
                  <c:v>0.35</c:v>
                </c:pt>
                <c:pt idx="5">
                  <c:v>0.35</c:v>
                </c:pt>
                <c:pt idx="6">
                  <c:v>0.35</c:v>
                </c:pt>
                <c:pt idx="7">
                  <c:v>0.35</c:v>
                </c:pt>
                <c:pt idx="8">
                  <c:v>0.35</c:v>
                </c:pt>
                <c:pt idx="9">
                  <c:v>0.35</c:v>
                </c:pt>
                <c:pt idx="10">
                  <c:v>0.35</c:v>
                </c:pt>
                <c:pt idx="11">
                  <c:v>0.35</c:v>
                </c:pt>
                <c:pt idx="12">
                  <c:v>0.35</c:v>
                </c:pt>
                <c:pt idx="13">
                  <c:v>0.35</c:v>
                </c:pt>
                <c:pt idx="14">
                  <c:v>0.35</c:v>
                </c:pt>
                <c:pt idx="15">
                  <c:v>0.35</c:v>
                </c:pt>
                <c:pt idx="16">
                  <c:v>0.35</c:v>
                </c:pt>
                <c:pt idx="17">
                  <c:v>0.35</c:v>
                </c:pt>
                <c:pt idx="18">
                  <c:v>0.35</c:v>
                </c:pt>
                <c:pt idx="19">
                  <c:v>0.35</c:v>
                </c:pt>
                <c:pt idx="20">
                  <c:v>0.35</c:v>
                </c:pt>
                <c:pt idx="21">
                  <c:v>0.35</c:v>
                </c:pt>
                <c:pt idx="22">
                  <c:v>0.35</c:v>
                </c:pt>
                <c:pt idx="23">
                  <c:v>0.35</c:v>
                </c:pt>
              </c:numCache>
            </c:numRef>
          </c:val>
        </c:ser>
        <c:ser>
          <c:idx val="2"/>
          <c:order val="2"/>
          <c:tx>
            <c:v>Summer weekday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Schedules!$E$5:$AB$5</c:f>
              <c:numCache>
                <c:formatCode>General</c:formatCode>
                <c:ptCount val="24"/>
                <c:pt idx="0">
                  <c:v>0.25</c:v>
                </c:pt>
                <c:pt idx="1">
                  <c:v>0.25</c:v>
                </c:pt>
                <c:pt idx="2">
                  <c:v>0.25</c:v>
                </c:pt>
                <c:pt idx="3">
                  <c:v>0.25</c:v>
                </c:pt>
                <c:pt idx="4">
                  <c:v>0.25</c:v>
                </c:pt>
                <c:pt idx="5">
                  <c:v>0.25</c:v>
                </c:pt>
                <c:pt idx="6">
                  <c:v>0.25</c:v>
                </c:pt>
                <c:pt idx="7">
                  <c:v>0.25</c:v>
                </c:pt>
                <c:pt idx="8">
                  <c:v>0.5</c:v>
                </c:pt>
                <c:pt idx="9">
                  <c:v>0.5</c:v>
                </c:pt>
                <c:pt idx="10">
                  <c:v>0.5</c:v>
                </c:pt>
                <c:pt idx="11">
                  <c:v>0.5</c:v>
                </c:pt>
                <c:pt idx="12">
                  <c:v>0.5</c:v>
                </c:pt>
                <c:pt idx="13">
                  <c:v>0.5</c:v>
                </c:pt>
                <c:pt idx="14">
                  <c:v>0.5</c:v>
                </c:pt>
                <c:pt idx="15">
                  <c:v>0.5</c:v>
                </c:pt>
                <c:pt idx="16">
                  <c:v>0.5</c:v>
                </c:pt>
                <c:pt idx="17">
                  <c:v>0.25</c:v>
                </c:pt>
                <c:pt idx="18">
                  <c:v>0.25</c:v>
                </c:pt>
                <c:pt idx="19">
                  <c:v>0.25</c:v>
                </c:pt>
                <c:pt idx="20">
                  <c:v>0.25</c:v>
                </c:pt>
                <c:pt idx="21">
                  <c:v>0.25</c:v>
                </c:pt>
                <c:pt idx="22">
                  <c:v>0.25</c:v>
                </c:pt>
                <c:pt idx="23">
                  <c:v>0.25</c:v>
                </c:pt>
              </c:numCache>
            </c:numRef>
          </c:val>
        </c:ser>
        <c:ser>
          <c:idx val="3"/>
          <c:order val="3"/>
          <c:tx>
            <c:v>Summer weekend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Schedules!$E$6:$AB$6</c:f>
              <c:numCache>
                <c:formatCode>General</c:formatCode>
                <c:ptCount val="24"/>
                <c:pt idx="0">
                  <c:v>0.25</c:v>
                </c:pt>
                <c:pt idx="1">
                  <c:v>0.25</c:v>
                </c:pt>
                <c:pt idx="2">
                  <c:v>0.25</c:v>
                </c:pt>
                <c:pt idx="3">
                  <c:v>0.25</c:v>
                </c:pt>
                <c:pt idx="4">
                  <c:v>0.25</c:v>
                </c:pt>
                <c:pt idx="5">
                  <c:v>0.25</c:v>
                </c:pt>
                <c:pt idx="6">
                  <c:v>0.25</c:v>
                </c:pt>
                <c:pt idx="7">
                  <c:v>0.25</c:v>
                </c:pt>
                <c:pt idx="8">
                  <c:v>0.25</c:v>
                </c:pt>
                <c:pt idx="9">
                  <c:v>0.25</c:v>
                </c:pt>
                <c:pt idx="10">
                  <c:v>0.25</c:v>
                </c:pt>
                <c:pt idx="11">
                  <c:v>0.25</c:v>
                </c:pt>
                <c:pt idx="12">
                  <c:v>0.25</c:v>
                </c:pt>
                <c:pt idx="13">
                  <c:v>0.25</c:v>
                </c:pt>
                <c:pt idx="14">
                  <c:v>0.25</c:v>
                </c:pt>
                <c:pt idx="15">
                  <c:v>0.25</c:v>
                </c:pt>
                <c:pt idx="16">
                  <c:v>0.25</c:v>
                </c:pt>
                <c:pt idx="17">
                  <c:v>0.25</c:v>
                </c:pt>
                <c:pt idx="18">
                  <c:v>0.25</c:v>
                </c:pt>
                <c:pt idx="19">
                  <c:v>0.25</c:v>
                </c:pt>
                <c:pt idx="20">
                  <c:v>0.25</c:v>
                </c:pt>
                <c:pt idx="21">
                  <c:v>0.25</c:v>
                </c:pt>
                <c:pt idx="22">
                  <c:v>0.25</c:v>
                </c:pt>
                <c:pt idx="23">
                  <c:v>0.25</c:v>
                </c:pt>
              </c:numCache>
            </c:numRef>
          </c:val>
        </c:ser>
        <c:axId val="105066880"/>
        <c:axId val="105068800"/>
      </c:barChart>
      <c:catAx>
        <c:axId val="10506688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Hour</a:t>
                </a:r>
              </a:p>
            </c:rich>
          </c:tx>
          <c:layout>
            <c:manualLayout>
              <c:xMode val="edge"/>
              <c:yMode val="edge"/>
              <c:x val="0.50832408435072141"/>
              <c:y val="0.94942903752039964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068800"/>
        <c:crosses val="autoZero"/>
        <c:auto val="1"/>
        <c:lblAlgn val="ctr"/>
        <c:lblOffset val="100"/>
        <c:tickLblSkip val="1"/>
        <c:tickMarkSkip val="1"/>
      </c:catAx>
      <c:valAx>
        <c:axId val="1050688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Fraction</a:t>
                </a:r>
              </a:p>
            </c:rich>
          </c:tx>
          <c:layout>
            <c:manualLayout>
              <c:xMode val="edge"/>
              <c:yMode val="edge"/>
              <c:x val="0"/>
              <c:y val="0.4241435562805872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066880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8.8790233074361818E-2"/>
          <c:y val="0.1125611745513873"/>
          <c:w val="0.23307436182020091"/>
          <c:h val="0.1778140293637848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Classroom Occupancy Schedules</a:t>
            </a:r>
          </a:p>
        </c:rich>
      </c:tx>
      <c:layout>
        <c:manualLayout>
          <c:xMode val="edge"/>
          <c:yMode val="edge"/>
          <c:x val="0.32186459489456798"/>
          <c:y val="1.957585644371957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7.2142064372918979E-2"/>
          <c:y val="8.9722675367048602E-2"/>
          <c:w val="0.91453940066592676"/>
          <c:h val="0.80261011419249595"/>
        </c:manualLayout>
      </c:layout>
      <c:barChart>
        <c:barDir val="col"/>
        <c:grouping val="clustered"/>
        <c:ser>
          <c:idx val="0"/>
          <c:order val="0"/>
          <c:tx>
            <c:v>School year weekday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Schedules!$E$15:$AB$15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0.75</c:v>
                </c:pt>
                <c:pt idx="9">
                  <c:v>0.75</c:v>
                </c:pt>
                <c:pt idx="10">
                  <c:v>0.75</c:v>
                </c:pt>
                <c:pt idx="11">
                  <c:v>0.75</c:v>
                </c:pt>
                <c:pt idx="12">
                  <c:v>0.75</c:v>
                </c:pt>
                <c:pt idx="13">
                  <c:v>0.75</c:v>
                </c:pt>
                <c:pt idx="14">
                  <c:v>0.75</c:v>
                </c:pt>
                <c:pt idx="15">
                  <c:v>0.75</c:v>
                </c:pt>
                <c:pt idx="16">
                  <c:v>0.15</c:v>
                </c:pt>
                <c:pt idx="17">
                  <c:v>0.15</c:v>
                </c:pt>
                <c:pt idx="18">
                  <c:v>0.15</c:v>
                </c:pt>
                <c:pt idx="19">
                  <c:v>0.15</c:v>
                </c:pt>
                <c:pt idx="20">
                  <c:v>0.15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2"/>
          <c:order val="1"/>
          <c:tx>
            <c:v>Summer weekday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Schedules!$E$17:$AB$17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0.15</c:v>
                </c:pt>
                <c:pt idx="9">
                  <c:v>0.15</c:v>
                </c:pt>
                <c:pt idx="10">
                  <c:v>0.15</c:v>
                </c:pt>
                <c:pt idx="11">
                  <c:v>0.15</c:v>
                </c:pt>
                <c:pt idx="12">
                  <c:v>0.15</c:v>
                </c:pt>
                <c:pt idx="13">
                  <c:v>0.15</c:v>
                </c:pt>
                <c:pt idx="14">
                  <c:v>0.15</c:v>
                </c:pt>
                <c:pt idx="15">
                  <c:v>0.15</c:v>
                </c:pt>
                <c:pt idx="16">
                  <c:v>0.15</c:v>
                </c:pt>
                <c:pt idx="17">
                  <c:v>0.15</c:v>
                </c:pt>
                <c:pt idx="18">
                  <c:v>0.15</c:v>
                </c:pt>
                <c:pt idx="19">
                  <c:v>0.15</c:v>
                </c:pt>
                <c:pt idx="20">
                  <c:v>0.15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axId val="105142912"/>
        <c:axId val="105145088"/>
      </c:barChart>
      <c:catAx>
        <c:axId val="10514291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Hour</a:t>
                </a:r>
              </a:p>
            </c:rich>
          </c:tx>
          <c:layout>
            <c:manualLayout>
              <c:xMode val="edge"/>
              <c:yMode val="edge"/>
              <c:x val="0.50832408435072141"/>
              <c:y val="0.94942903752039964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145088"/>
        <c:crosses val="autoZero"/>
        <c:auto val="1"/>
        <c:lblAlgn val="ctr"/>
        <c:lblOffset val="100"/>
        <c:tickLblSkip val="1"/>
        <c:tickMarkSkip val="1"/>
      </c:catAx>
      <c:valAx>
        <c:axId val="1051450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Fraction</a:t>
                </a:r>
              </a:p>
            </c:rich>
          </c:tx>
          <c:layout>
            <c:manualLayout>
              <c:xMode val="edge"/>
              <c:yMode val="edge"/>
              <c:x val="0"/>
              <c:y val="0.4241435562805872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142912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8.990011098779134E-2"/>
          <c:y val="0.15823817292006656"/>
          <c:w val="0.23085460599334068"/>
          <c:h val="8.9722675367048241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Office Occupancy Schedules</a:t>
            </a:r>
          </a:p>
        </c:rich>
      </c:tx>
      <c:layout>
        <c:manualLayout>
          <c:xMode val="edge"/>
          <c:yMode val="edge"/>
          <c:x val="0.34739178690344352"/>
          <c:y val="1.957585644371957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7.2142064372918979E-2"/>
          <c:y val="8.9722675367048602E-2"/>
          <c:w val="0.91453940066592676"/>
          <c:h val="0.80261011419249595"/>
        </c:manualLayout>
      </c:layout>
      <c:barChart>
        <c:barDir val="col"/>
        <c:grouping val="clustered"/>
        <c:ser>
          <c:idx val="0"/>
          <c:order val="0"/>
          <c:tx>
            <c:v>School year weekday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Schedules!$E$33:$AB$33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0.95</c:v>
                </c:pt>
                <c:pt idx="9">
                  <c:v>0.95</c:v>
                </c:pt>
                <c:pt idx="10">
                  <c:v>0.95</c:v>
                </c:pt>
                <c:pt idx="11">
                  <c:v>0.95</c:v>
                </c:pt>
                <c:pt idx="12">
                  <c:v>0.95</c:v>
                </c:pt>
                <c:pt idx="13">
                  <c:v>0.95</c:v>
                </c:pt>
                <c:pt idx="14">
                  <c:v>0.95</c:v>
                </c:pt>
                <c:pt idx="15">
                  <c:v>0.95</c:v>
                </c:pt>
                <c:pt idx="16">
                  <c:v>0.95</c:v>
                </c:pt>
                <c:pt idx="17">
                  <c:v>0.15</c:v>
                </c:pt>
                <c:pt idx="18">
                  <c:v>0.15</c:v>
                </c:pt>
                <c:pt idx="19">
                  <c:v>0.15</c:v>
                </c:pt>
                <c:pt idx="20">
                  <c:v>0.15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2"/>
          <c:order val="1"/>
          <c:tx>
            <c:v>Summer weekday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Schedules!$E$35:$AB$35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0.5</c:v>
                </c:pt>
                <c:pt idx="9">
                  <c:v>0.5</c:v>
                </c:pt>
                <c:pt idx="10">
                  <c:v>0.5</c:v>
                </c:pt>
                <c:pt idx="11">
                  <c:v>0.5</c:v>
                </c:pt>
                <c:pt idx="12">
                  <c:v>0.5</c:v>
                </c:pt>
                <c:pt idx="13">
                  <c:v>0.5</c:v>
                </c:pt>
                <c:pt idx="14">
                  <c:v>0.5</c:v>
                </c:pt>
                <c:pt idx="15">
                  <c:v>0.5</c:v>
                </c:pt>
                <c:pt idx="16">
                  <c:v>0.5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axId val="105617280"/>
        <c:axId val="105627648"/>
      </c:barChart>
      <c:catAx>
        <c:axId val="10561728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Hour</a:t>
                </a:r>
              </a:p>
            </c:rich>
          </c:tx>
          <c:layout>
            <c:manualLayout>
              <c:xMode val="edge"/>
              <c:yMode val="edge"/>
              <c:x val="0.50832408435072141"/>
              <c:y val="0.94942903752039964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627648"/>
        <c:crosses val="autoZero"/>
        <c:auto val="1"/>
        <c:lblAlgn val="ctr"/>
        <c:lblOffset val="100"/>
        <c:tickLblSkip val="1"/>
        <c:tickMarkSkip val="1"/>
      </c:catAx>
      <c:valAx>
        <c:axId val="1056276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Fraction</a:t>
                </a:r>
              </a:p>
            </c:rich>
          </c:tx>
          <c:layout>
            <c:manualLayout>
              <c:xMode val="edge"/>
              <c:yMode val="edge"/>
              <c:x val="0"/>
              <c:y val="0.4241435562805872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617280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8.990011098779134E-2"/>
          <c:y val="0.15823817292006656"/>
          <c:w val="0.23085460599334068"/>
          <c:h val="8.9722675367048449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chart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5.bin"/></Relationships>
</file>

<file path=xl/chart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6.bin"/></Relationships>
</file>

<file path=xl/chart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7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chart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3.bin"/></Relationships>
</file>

<file path=xl/chart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4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4"/>
  <sheetViews>
    <sheetView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10.xml><?xml version="1.0" encoding="utf-8"?>
<chartsheet xmlns="http://schemas.openxmlformats.org/spreadsheetml/2006/main" xmlns:r="http://schemas.openxmlformats.org/officeDocument/2006/relationships">
  <sheetPr/>
  <sheetViews>
    <sheetView zoomScale="109"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11.xml><?xml version="1.0" encoding="utf-8"?>
<chartsheet xmlns="http://schemas.openxmlformats.org/spreadsheetml/2006/main" xmlns:r="http://schemas.openxmlformats.org/officeDocument/2006/relationships">
  <sheetPr/>
  <sheetViews>
    <sheetView zoomScale="109"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12.xml><?xml version="1.0" encoding="utf-8"?>
<chartsheet xmlns="http://schemas.openxmlformats.org/spreadsheetml/2006/main" xmlns:r="http://schemas.openxmlformats.org/officeDocument/2006/relationships">
  <sheetPr/>
  <sheetViews>
    <sheetView zoomScale="109"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15"/>
  <sheetViews>
    <sheetView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16"/>
  <sheetViews>
    <sheetView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zoomScale="109"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zoomScale="109"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8.xml><?xml version="1.0" encoding="utf-8"?>
<chartsheet xmlns="http://schemas.openxmlformats.org/spreadsheetml/2006/main" xmlns:r="http://schemas.openxmlformats.org/officeDocument/2006/relationships">
  <sheetPr/>
  <sheetViews>
    <sheetView zoomScale="109"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9.xml><?xml version="1.0" encoding="utf-8"?>
<chartsheet xmlns="http://schemas.openxmlformats.org/spreadsheetml/2006/main" xmlns:r="http://schemas.openxmlformats.org/officeDocument/2006/relationships">
  <sheetPr/>
  <sheetViews>
    <sheetView zoomScale="109" workbookViewId="0"/>
  </sheetViews>
  <pageMargins left="0.75" right="0.75" top="1" bottom="1" header="0.5" footer="0.5"/>
  <pageSetup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3</xdr:row>
      <xdr:rowOff>57150</xdr:rowOff>
    </xdr:from>
    <xdr:to>
      <xdr:col>11</xdr:col>
      <xdr:colOff>485775</xdr:colOff>
      <xdr:row>27</xdr:row>
      <xdr:rowOff>9525</xdr:rowOff>
    </xdr:to>
    <xdr:pic>
      <xdr:nvPicPr>
        <xdr:cNvPr id="1076" name="Picture 3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523875"/>
          <a:ext cx="6324600" cy="3152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-26216" y="-26216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425"/>
  <sheetViews>
    <sheetView workbookViewId="0">
      <pane ySplit="2" topLeftCell="A3" activePane="bottomLeft" state="frozen"/>
      <selection pane="bottomLeft" activeCell="C3" sqref="C3"/>
    </sheetView>
  </sheetViews>
  <sheetFormatPr defaultRowHeight="12.75"/>
  <cols>
    <col min="1" max="1" width="2.5" style="16" customWidth="1"/>
    <col min="2" max="2" width="44.83203125" style="21" customWidth="1"/>
    <col min="3" max="3" width="37" style="1" customWidth="1"/>
    <col min="4" max="4" width="49.6640625" style="1" customWidth="1"/>
    <col min="5" max="18" width="21.33203125" style="1" customWidth="1"/>
    <col min="19" max="16384" width="9.33203125" style="1"/>
  </cols>
  <sheetData>
    <row r="1" spans="1:18" ht="18">
      <c r="A1" s="20" t="s">
        <v>443</v>
      </c>
      <c r="C1" s="25"/>
      <c r="D1" s="2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pans="1:18" ht="18">
      <c r="A2" s="20"/>
      <c r="C2" s="26" t="s">
        <v>0</v>
      </c>
      <c r="D2" s="27" t="s">
        <v>140</v>
      </c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18">
      <c r="A3" s="22" t="s">
        <v>6</v>
      </c>
    </row>
    <row r="4" spans="1:18" ht="25.5">
      <c r="B4" s="23" t="s">
        <v>7</v>
      </c>
      <c r="C4" s="1" t="s">
        <v>474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</row>
    <row r="5" spans="1:18">
      <c r="B5" s="23" t="s">
        <v>22</v>
      </c>
      <c r="C5" s="1" t="s">
        <v>23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</row>
    <row r="6" spans="1:18">
      <c r="B6" s="23" t="s">
        <v>24</v>
      </c>
      <c r="C6" s="1" t="s">
        <v>148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>
      <c r="A7" s="22" t="s">
        <v>25</v>
      </c>
    </row>
    <row r="8" spans="1:18" ht="76.5">
      <c r="B8" s="23" t="s">
        <v>256</v>
      </c>
      <c r="C8" s="48">
        <v>6871</v>
      </c>
      <c r="D8" s="1" t="s">
        <v>159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>
      <c r="B9" s="23" t="s">
        <v>26</v>
      </c>
      <c r="C9" s="1" t="s">
        <v>149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>
      <c r="B10" s="23" t="s">
        <v>27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</row>
    <row r="11" spans="1:18">
      <c r="B11" s="23" t="s">
        <v>28</v>
      </c>
      <c r="C11" s="9">
        <v>1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</row>
    <row r="12" spans="1:18">
      <c r="B12" s="23" t="s">
        <v>29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</row>
    <row r="13" spans="1:18">
      <c r="B13" s="45" t="s">
        <v>257</v>
      </c>
      <c r="C13" s="1">
        <v>0.35</v>
      </c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</row>
    <row r="14" spans="1:18">
      <c r="B14" s="46" t="s">
        <v>258</v>
      </c>
      <c r="C14" s="1">
        <v>0.35</v>
      </c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</row>
    <row r="15" spans="1:18">
      <c r="B15" s="46" t="s">
        <v>259</v>
      </c>
      <c r="C15" s="1">
        <v>0.35</v>
      </c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</row>
    <row r="16" spans="1:18">
      <c r="B16" s="46" t="s">
        <v>260</v>
      </c>
      <c r="C16" s="1">
        <v>0.35</v>
      </c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</row>
    <row r="17" spans="1:18">
      <c r="B17" s="46" t="s">
        <v>238</v>
      </c>
      <c r="C17" s="1">
        <v>0.35</v>
      </c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</row>
    <row r="18" spans="1:18">
      <c r="B18" s="23" t="s">
        <v>30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</row>
    <row r="19" spans="1:18">
      <c r="B19" s="23" t="s">
        <v>31</v>
      </c>
      <c r="C19" s="1" t="s">
        <v>32</v>
      </c>
      <c r="D19" s="7"/>
    </row>
    <row r="20" spans="1:18">
      <c r="B20" s="23" t="s">
        <v>33</v>
      </c>
      <c r="C20" s="11">
        <v>0</v>
      </c>
      <c r="D20" s="12"/>
    </row>
    <row r="21" spans="1:18">
      <c r="B21" s="23" t="s">
        <v>34</v>
      </c>
      <c r="C21" s="1" t="s">
        <v>150</v>
      </c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</row>
    <row r="22" spans="1:18">
      <c r="B22" s="23" t="s">
        <v>261</v>
      </c>
      <c r="C22" s="1">
        <v>4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</row>
    <row r="23" spans="1:18" ht="25.5">
      <c r="B23" s="23" t="s">
        <v>139</v>
      </c>
      <c r="C23" s="1" t="s">
        <v>469</v>
      </c>
      <c r="D23" s="7" t="s">
        <v>142</v>
      </c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</row>
    <row r="24" spans="1:18">
      <c r="A24" s="22" t="s">
        <v>35</v>
      </c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</row>
    <row r="25" spans="1:18">
      <c r="B25" s="22" t="s">
        <v>36</v>
      </c>
    </row>
    <row r="26" spans="1:18">
      <c r="B26" s="23" t="s">
        <v>37</v>
      </c>
      <c r="C26" s="1" t="s">
        <v>147</v>
      </c>
      <c r="D26" s="7" t="s">
        <v>142</v>
      </c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</row>
    <row r="27" spans="1:18" ht="14.25">
      <c r="B27" s="23" t="s">
        <v>262</v>
      </c>
      <c r="C27" s="48">
        <v>2512</v>
      </c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</row>
    <row r="28" spans="1:18" ht="14.25">
      <c r="B28" s="23" t="s">
        <v>263</v>
      </c>
      <c r="C28" s="48">
        <v>1619.42</v>
      </c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</row>
    <row r="29" spans="1:18">
      <c r="B29" s="23" t="s">
        <v>38</v>
      </c>
      <c r="C29" s="11">
        <v>0.27</v>
      </c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</row>
    <row r="30" spans="1:18">
      <c r="B30" s="22" t="s">
        <v>39</v>
      </c>
    </row>
    <row r="31" spans="1:18">
      <c r="B31" s="23" t="s">
        <v>37</v>
      </c>
      <c r="C31" s="1" t="s">
        <v>301</v>
      </c>
      <c r="D31" s="7" t="s">
        <v>142</v>
      </c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</row>
    <row r="32" spans="1:18" ht="14.25">
      <c r="B32" s="23" t="s">
        <v>262</v>
      </c>
      <c r="C32" s="48">
        <v>6871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</row>
    <row r="33" spans="1:18" ht="14.25">
      <c r="A33" s="47"/>
      <c r="B33" s="23" t="s">
        <v>263</v>
      </c>
      <c r="C33" s="48">
        <v>6871</v>
      </c>
      <c r="D33" s="7"/>
    </row>
    <row r="34" spans="1:18">
      <c r="A34" s="47"/>
      <c r="B34" s="23" t="s">
        <v>40</v>
      </c>
      <c r="C34" s="11">
        <v>0.73</v>
      </c>
      <c r="D34" s="12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</row>
    <row r="35" spans="1:18" ht="14.25">
      <c r="A35" s="47"/>
      <c r="B35" s="22" t="s">
        <v>264</v>
      </c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</row>
    <row r="36" spans="1:18">
      <c r="A36" s="47"/>
      <c r="B36" s="23" t="s">
        <v>257</v>
      </c>
      <c r="C36" s="1">
        <v>324.79000000000002</v>
      </c>
      <c r="D36" s="1" t="s">
        <v>473</v>
      </c>
    </row>
    <row r="37" spans="1:18">
      <c r="A37" s="47"/>
      <c r="B37" s="23" t="s">
        <v>258</v>
      </c>
      <c r="C37" s="1">
        <v>114.8</v>
      </c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</row>
    <row r="38" spans="1:18">
      <c r="A38" s="47"/>
      <c r="B38" s="23" t="s">
        <v>259</v>
      </c>
      <c r="C38" s="1">
        <v>324.79000000000002</v>
      </c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</row>
    <row r="39" spans="1:18">
      <c r="A39" s="47"/>
      <c r="B39" s="23" t="s">
        <v>260</v>
      </c>
      <c r="C39" s="1">
        <v>114.8</v>
      </c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</row>
    <row r="40" spans="1:18" ht="14.25">
      <c r="A40" s="47"/>
      <c r="B40" s="23" t="s">
        <v>265</v>
      </c>
      <c r="C40" s="1">
        <f>SUM(C36:C39)</f>
        <v>879.18000000000006</v>
      </c>
    </row>
    <row r="41" spans="1:18" ht="14.25">
      <c r="A41" s="47"/>
      <c r="B41" s="23" t="s">
        <v>266</v>
      </c>
      <c r="C41" s="1">
        <v>0</v>
      </c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</row>
    <row r="42" spans="1:18">
      <c r="A42" s="47"/>
      <c r="B42" s="22" t="s">
        <v>44</v>
      </c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</row>
    <row r="43" spans="1:18" ht="14.25">
      <c r="A43" s="47"/>
      <c r="B43" s="23" t="s">
        <v>267</v>
      </c>
      <c r="D43" s="7"/>
    </row>
    <row r="44" spans="1:18" ht="14.25">
      <c r="A44" s="47"/>
      <c r="B44" s="23" t="s">
        <v>266</v>
      </c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</row>
    <row r="45" spans="1:18">
      <c r="A45" s="47"/>
      <c r="B45" s="22" t="s">
        <v>45</v>
      </c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</row>
    <row r="46" spans="1:18">
      <c r="A46" s="47"/>
      <c r="B46" s="23" t="s">
        <v>46</v>
      </c>
      <c r="C46" s="1" t="s">
        <v>47</v>
      </c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</row>
    <row r="47" spans="1:18">
      <c r="A47" s="47"/>
      <c r="B47" s="23" t="s">
        <v>48</v>
      </c>
      <c r="C47" s="31" t="s">
        <v>470</v>
      </c>
      <c r="D47" s="7"/>
    </row>
    <row r="48" spans="1:18" ht="14.25">
      <c r="A48" s="47"/>
      <c r="B48" s="23" t="s">
        <v>267</v>
      </c>
      <c r="C48" s="48">
        <v>6871</v>
      </c>
      <c r="D48" s="7"/>
    </row>
    <row r="49" spans="1:18">
      <c r="B49" s="22" t="s">
        <v>49</v>
      </c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</row>
    <row r="50" spans="1:18">
      <c r="B50" s="23" t="s">
        <v>48</v>
      </c>
      <c r="C50" s="1" t="s">
        <v>50</v>
      </c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</row>
    <row r="51" spans="1:18" ht="14.25">
      <c r="B51" s="23" t="s">
        <v>267</v>
      </c>
      <c r="C51" s="48">
        <v>2932</v>
      </c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</row>
    <row r="52" spans="1:18">
      <c r="B52" s="22" t="s">
        <v>51</v>
      </c>
    </row>
    <row r="53" spans="1:18">
      <c r="B53" s="23" t="s">
        <v>48</v>
      </c>
      <c r="C53" s="1" t="s">
        <v>272</v>
      </c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</row>
    <row r="54" spans="1:18" ht="14.25">
      <c r="B54" s="23" t="s">
        <v>267</v>
      </c>
      <c r="C54" s="48">
        <v>13742</v>
      </c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</row>
    <row r="55" spans="1:18" ht="14.25">
      <c r="B55" s="23" t="s">
        <v>268</v>
      </c>
      <c r="C55" s="49">
        <v>1.8400000000000001E-7</v>
      </c>
      <c r="D55" s="7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</row>
    <row r="56" spans="1:18">
      <c r="B56" s="22" t="s">
        <v>269</v>
      </c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</row>
    <row r="57" spans="1:18">
      <c r="B57" s="23" t="s">
        <v>52</v>
      </c>
      <c r="C57" s="11">
        <v>1.3933751764547631</v>
      </c>
      <c r="D57" s="12" t="s">
        <v>475</v>
      </c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</row>
    <row r="58" spans="1:18">
      <c r="A58" s="22" t="s">
        <v>53</v>
      </c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</row>
    <row r="59" spans="1:18" ht="25.5">
      <c r="B59" s="24" t="s">
        <v>54</v>
      </c>
      <c r="C59" s="31" t="s">
        <v>213</v>
      </c>
      <c r="D59" s="7" t="s">
        <v>142</v>
      </c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</row>
    <row r="60" spans="1:18" ht="25.5">
      <c r="B60" s="23" t="s">
        <v>55</v>
      </c>
      <c r="C60" s="31" t="s">
        <v>214</v>
      </c>
      <c r="D60" s="7" t="s">
        <v>142</v>
      </c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</row>
    <row r="61" spans="1:18">
      <c r="B61" s="23" t="s">
        <v>56</v>
      </c>
      <c r="C61" s="31" t="s">
        <v>215</v>
      </c>
      <c r="D61" s="7" t="s">
        <v>142</v>
      </c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</row>
    <row r="62" spans="1:18">
      <c r="B62" s="23" t="s">
        <v>57</v>
      </c>
      <c r="C62" s="31" t="s">
        <v>216</v>
      </c>
      <c r="D62" s="7" t="s">
        <v>142</v>
      </c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</row>
    <row r="63" spans="1:18">
      <c r="B63" s="22" t="s">
        <v>63</v>
      </c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</row>
    <row r="64" spans="1:18">
      <c r="B64" s="23" t="s">
        <v>64</v>
      </c>
      <c r="C64" s="1" t="s">
        <v>110</v>
      </c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</row>
    <row r="65" spans="2:18">
      <c r="B65" s="23" t="s">
        <v>65</v>
      </c>
      <c r="C65" s="1" t="s">
        <v>111</v>
      </c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</row>
    <row r="66" spans="2:18">
      <c r="B66" s="23" t="s">
        <v>66</v>
      </c>
      <c r="C66" s="9">
        <v>78</v>
      </c>
      <c r="D66" s="12" t="s">
        <v>471</v>
      </c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</row>
    <row r="67" spans="2:18">
      <c r="B67" s="23" t="s">
        <v>270</v>
      </c>
      <c r="C67" s="1">
        <v>60</v>
      </c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</row>
    <row r="68" spans="2:18" ht="14.25">
      <c r="B68" s="23" t="s">
        <v>271</v>
      </c>
      <c r="C68" s="8">
        <v>971.75</v>
      </c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</row>
    <row r="69" spans="2:18">
      <c r="B69" s="24"/>
      <c r="C69" s="36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</row>
    <row r="70" spans="2:18">
      <c r="B70" s="24"/>
      <c r="C70" s="36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</row>
    <row r="71" spans="2:18">
      <c r="B71" s="24"/>
      <c r="C71" s="36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</row>
    <row r="72" spans="2:18">
      <c r="B72" s="24"/>
      <c r="C72" s="36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</row>
    <row r="73" spans="2:18">
      <c r="B73" s="24"/>
      <c r="C73" s="37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</row>
    <row r="74" spans="2:18">
      <c r="B74" s="24"/>
      <c r="C74" s="36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</row>
    <row r="75" spans="2:18">
      <c r="B75" s="24"/>
      <c r="C75" s="36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</row>
    <row r="76" spans="2:18">
      <c r="B76" s="24"/>
      <c r="C76" s="13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</row>
    <row r="77" spans="2:18">
      <c r="B77" s="24"/>
      <c r="C77" s="13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</row>
    <row r="78" spans="2:18">
      <c r="B78" s="24"/>
      <c r="C78" s="13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</row>
    <row r="79" spans="2:18">
      <c r="B79" s="24"/>
      <c r="C79" s="13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</row>
    <row r="80" spans="2:18">
      <c r="B80" s="24"/>
      <c r="C80" s="13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</row>
    <row r="81" spans="2:18">
      <c r="B81" s="24"/>
      <c r="C81" s="13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</row>
    <row r="82" spans="2:18">
      <c r="B82" s="24"/>
      <c r="C82" s="15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</row>
    <row r="83" spans="2:18">
      <c r="B83" s="24"/>
      <c r="C83" s="13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</row>
    <row r="84" spans="2:18">
      <c r="B84" s="24"/>
      <c r="C84" s="13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</row>
    <row r="86" spans="2:18">
      <c r="B86" s="22"/>
    </row>
    <row r="87" spans="2:18">
      <c r="B87" s="24"/>
      <c r="C87" s="13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</row>
    <row r="88" spans="2:18">
      <c r="B88" s="24"/>
      <c r="C88" s="14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</row>
    <row r="89" spans="2:18">
      <c r="B89" s="24"/>
      <c r="C89" s="13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</row>
    <row r="90" spans="2:18">
      <c r="B90" s="24"/>
      <c r="C90" s="13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</row>
    <row r="91" spans="2:18">
      <c r="B91" s="24"/>
      <c r="C91" s="13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</row>
    <row r="92" spans="2:18">
      <c r="B92" s="24"/>
      <c r="C92" s="13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</row>
    <row r="93" spans="2:18">
      <c r="B93" s="24"/>
      <c r="C93" s="13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</row>
    <row r="94" spans="2:18">
      <c r="B94" s="24"/>
      <c r="C94" s="13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</row>
    <row r="95" spans="2:18">
      <c r="B95" s="24"/>
      <c r="C95" s="13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</row>
    <row r="96" spans="2:18">
      <c r="B96" s="24"/>
      <c r="C96" s="13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</row>
    <row r="97" spans="2:18">
      <c r="B97" s="24"/>
      <c r="C97" s="13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</row>
    <row r="98" spans="2:18">
      <c r="B98" s="24"/>
      <c r="C98" s="13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</row>
    <row r="99" spans="2:18">
      <c r="B99" s="24"/>
      <c r="C99" s="13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</row>
    <row r="100" spans="2:18">
      <c r="B100" s="24"/>
      <c r="C100" s="13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</row>
    <row r="101" spans="2:18">
      <c r="B101" s="24"/>
      <c r="C101" s="13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</row>
    <row r="102" spans="2:18">
      <c r="B102" s="24"/>
      <c r="C102" s="13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</row>
    <row r="103" spans="2:18">
      <c r="B103" s="24"/>
      <c r="C103" s="13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</row>
    <row r="104" spans="2:18">
      <c r="B104" s="24"/>
      <c r="C104" s="14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</row>
    <row r="105" spans="2:18">
      <c r="B105" s="24"/>
      <c r="C105" s="13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</row>
    <row r="106" spans="2:18">
      <c r="B106" s="24"/>
      <c r="C106" s="13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</row>
    <row r="107" spans="2:18">
      <c r="B107" s="24"/>
      <c r="C107" s="13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</row>
    <row r="108" spans="2:18">
      <c r="B108" s="24"/>
      <c r="C108" s="13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</row>
    <row r="109" spans="2:18">
      <c r="B109" s="24"/>
      <c r="C109" s="13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</row>
    <row r="110" spans="2:18">
      <c r="B110" s="24"/>
      <c r="C110" s="13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</row>
    <row r="111" spans="2:18">
      <c r="B111" s="24"/>
      <c r="C111" s="13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</row>
    <row r="112" spans="2:18">
      <c r="B112" s="24"/>
      <c r="C112" s="13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</row>
    <row r="113" spans="2:18">
      <c r="B113" s="24"/>
      <c r="C113" s="15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</row>
    <row r="114" spans="2:18">
      <c r="B114" s="24"/>
      <c r="C114" s="13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</row>
    <row r="115" spans="2:18">
      <c r="B115" s="24"/>
      <c r="C115" s="13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</row>
    <row r="117" spans="2:18">
      <c r="B117" s="22"/>
    </row>
    <row r="118" spans="2:18">
      <c r="B118" s="24"/>
      <c r="C118" s="13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</row>
    <row r="119" spans="2:18">
      <c r="B119" s="24"/>
      <c r="C119" s="14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</row>
    <row r="120" spans="2:18">
      <c r="B120" s="24"/>
      <c r="C120" s="13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</row>
    <row r="121" spans="2:18">
      <c r="B121" s="24"/>
      <c r="C121" s="13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</row>
    <row r="122" spans="2:18">
      <c r="B122" s="24"/>
      <c r="C122" s="13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</row>
    <row r="123" spans="2:18">
      <c r="B123" s="24"/>
      <c r="C123" s="13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</row>
    <row r="124" spans="2:18">
      <c r="B124" s="24"/>
      <c r="C124" s="13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</row>
    <row r="125" spans="2:18">
      <c r="B125" s="24"/>
      <c r="C125" s="13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</row>
    <row r="126" spans="2:18">
      <c r="B126" s="24"/>
      <c r="C126" s="13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</row>
    <row r="127" spans="2:18">
      <c r="B127" s="24"/>
      <c r="C127" s="13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</row>
    <row r="128" spans="2:18">
      <c r="B128" s="24"/>
      <c r="C128" s="13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</row>
    <row r="129" spans="2:18">
      <c r="B129" s="24"/>
      <c r="C129" s="13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</row>
    <row r="130" spans="2:18">
      <c r="B130" s="24"/>
      <c r="C130" s="13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</row>
    <row r="131" spans="2:18">
      <c r="B131" s="24"/>
      <c r="C131" s="13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</row>
    <row r="132" spans="2:18">
      <c r="B132" s="24"/>
      <c r="C132" s="13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</row>
    <row r="133" spans="2:18">
      <c r="B133" s="24"/>
      <c r="C133" s="13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</row>
    <row r="134" spans="2:18">
      <c r="B134" s="24"/>
      <c r="C134" s="13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</row>
    <row r="135" spans="2:18">
      <c r="B135" s="24"/>
      <c r="C135" s="14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</row>
    <row r="136" spans="2:18">
      <c r="B136" s="24"/>
      <c r="C136" s="13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</row>
    <row r="137" spans="2:18">
      <c r="B137" s="24"/>
      <c r="C137" s="13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</row>
    <row r="138" spans="2:18">
      <c r="B138" s="24"/>
      <c r="C138" s="13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</row>
    <row r="139" spans="2:18">
      <c r="B139" s="24"/>
      <c r="C139" s="13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</row>
    <row r="140" spans="2:18">
      <c r="B140" s="24"/>
      <c r="C140" s="13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</row>
    <row r="141" spans="2:18">
      <c r="B141" s="24"/>
      <c r="C141" s="13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</row>
    <row r="142" spans="2:18">
      <c r="B142" s="24"/>
      <c r="C142" s="13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</row>
    <row r="143" spans="2:18">
      <c r="B143" s="24"/>
      <c r="C143" s="13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</row>
    <row r="144" spans="2:18">
      <c r="B144" s="24"/>
      <c r="C144" s="15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</row>
    <row r="145" spans="2:18">
      <c r="B145" s="24"/>
      <c r="C145" s="13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</row>
    <row r="146" spans="2:18">
      <c r="B146" s="24"/>
      <c r="C146" s="13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</row>
    <row r="148" spans="2:18">
      <c r="B148" s="22"/>
    </row>
    <row r="149" spans="2:18">
      <c r="B149" s="24"/>
      <c r="C149" s="13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</row>
    <row r="150" spans="2:18">
      <c r="B150" s="24"/>
      <c r="C150" s="14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</row>
    <row r="151" spans="2:18">
      <c r="B151" s="24"/>
      <c r="C151" s="13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</row>
    <row r="152" spans="2:18">
      <c r="B152" s="24"/>
      <c r="C152" s="13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</row>
    <row r="153" spans="2:18">
      <c r="B153" s="24"/>
      <c r="C153" s="13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</row>
    <row r="154" spans="2:18">
      <c r="B154" s="24"/>
      <c r="C154" s="13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</row>
    <row r="155" spans="2:18">
      <c r="B155" s="24"/>
      <c r="C155" s="13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</row>
    <row r="156" spans="2:18">
      <c r="B156" s="24"/>
      <c r="C156" s="13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</row>
    <row r="157" spans="2:18">
      <c r="B157" s="24"/>
      <c r="C157" s="13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</row>
    <row r="158" spans="2:18">
      <c r="B158" s="24"/>
      <c r="C158" s="13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</row>
    <row r="159" spans="2:18">
      <c r="B159" s="24"/>
      <c r="C159" s="13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</row>
    <row r="160" spans="2:18">
      <c r="B160" s="24"/>
      <c r="C160" s="13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</row>
    <row r="161" spans="2:18">
      <c r="B161" s="24"/>
      <c r="C161" s="13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</row>
    <row r="162" spans="2:18">
      <c r="B162" s="24"/>
      <c r="C162" s="13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</row>
    <row r="163" spans="2:18">
      <c r="B163" s="24"/>
      <c r="C163" s="13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</row>
    <row r="164" spans="2:18">
      <c r="B164" s="24"/>
      <c r="C164" s="13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</row>
    <row r="165" spans="2:18">
      <c r="B165" s="24"/>
      <c r="C165" s="13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</row>
    <row r="166" spans="2:18">
      <c r="B166" s="24"/>
      <c r="C166" s="14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</row>
    <row r="167" spans="2:18">
      <c r="B167" s="24"/>
      <c r="C167" s="13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</row>
    <row r="168" spans="2:18">
      <c r="B168" s="24"/>
      <c r="C168" s="13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</row>
    <row r="169" spans="2:18">
      <c r="B169" s="24"/>
      <c r="C169" s="13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</row>
    <row r="170" spans="2:18">
      <c r="B170" s="24"/>
      <c r="C170" s="13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</row>
    <row r="171" spans="2:18">
      <c r="B171" s="24"/>
      <c r="C171" s="13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</row>
    <row r="172" spans="2:18">
      <c r="B172" s="24"/>
      <c r="C172" s="13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</row>
    <row r="173" spans="2:18">
      <c r="B173" s="24"/>
      <c r="C173" s="13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</row>
    <row r="174" spans="2:18">
      <c r="B174" s="24"/>
      <c r="C174" s="13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</row>
    <row r="175" spans="2:18">
      <c r="B175" s="24"/>
      <c r="C175" s="15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</row>
    <row r="176" spans="2:18">
      <c r="B176" s="24"/>
      <c r="C176" s="13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</row>
    <row r="177" spans="2:18">
      <c r="B177" s="24"/>
      <c r="C177" s="13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</row>
    <row r="179" spans="2:18">
      <c r="B179" s="22"/>
    </row>
    <row r="180" spans="2:18">
      <c r="B180" s="24"/>
      <c r="C180" s="13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</row>
    <row r="181" spans="2:18">
      <c r="B181" s="24"/>
      <c r="C181" s="14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</row>
    <row r="182" spans="2:18">
      <c r="B182" s="24"/>
      <c r="C182" s="13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</row>
    <row r="183" spans="2:18">
      <c r="B183" s="24"/>
      <c r="C183" s="13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</row>
    <row r="184" spans="2:18">
      <c r="B184" s="24"/>
      <c r="C184" s="13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</row>
    <row r="185" spans="2:18">
      <c r="B185" s="24"/>
      <c r="C185" s="13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</row>
    <row r="186" spans="2:18">
      <c r="B186" s="24"/>
      <c r="C186" s="13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</row>
    <row r="187" spans="2:18">
      <c r="B187" s="24"/>
      <c r="C187" s="13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</row>
    <row r="188" spans="2:18">
      <c r="B188" s="24"/>
      <c r="C188" s="13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</row>
    <row r="189" spans="2:18">
      <c r="B189" s="24"/>
      <c r="C189" s="13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</row>
    <row r="190" spans="2:18">
      <c r="B190" s="24"/>
      <c r="C190" s="13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</row>
    <row r="191" spans="2:18">
      <c r="B191" s="24"/>
      <c r="C191" s="13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</row>
    <row r="192" spans="2:18">
      <c r="B192" s="24"/>
      <c r="C192" s="13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</row>
    <row r="193" spans="2:18">
      <c r="B193" s="24"/>
      <c r="C193" s="13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</row>
    <row r="194" spans="2:18">
      <c r="B194" s="24"/>
      <c r="C194" s="13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</row>
    <row r="195" spans="2:18">
      <c r="B195" s="24"/>
      <c r="C195" s="13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</row>
    <row r="196" spans="2:18">
      <c r="B196" s="24"/>
      <c r="C196" s="13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</row>
    <row r="197" spans="2:18">
      <c r="B197" s="24"/>
      <c r="C197" s="14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</row>
    <row r="198" spans="2:18">
      <c r="B198" s="24"/>
      <c r="C198" s="13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</row>
    <row r="199" spans="2:18">
      <c r="B199" s="24"/>
      <c r="C199" s="13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</row>
    <row r="200" spans="2:18">
      <c r="B200" s="24"/>
      <c r="C200" s="13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</row>
    <row r="201" spans="2:18">
      <c r="B201" s="24"/>
      <c r="C201" s="13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</row>
    <row r="202" spans="2:18">
      <c r="B202" s="24"/>
      <c r="C202" s="13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</row>
    <row r="203" spans="2:18">
      <c r="B203" s="24"/>
      <c r="C203" s="13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</row>
    <row r="204" spans="2:18">
      <c r="B204" s="24"/>
      <c r="C204" s="13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</row>
    <row r="205" spans="2:18">
      <c r="B205" s="24"/>
      <c r="C205" s="13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</row>
    <row r="206" spans="2:18">
      <c r="B206" s="24"/>
      <c r="C206" s="15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</row>
    <row r="207" spans="2:18">
      <c r="B207" s="24"/>
      <c r="C207" s="13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</row>
    <row r="208" spans="2:18">
      <c r="B208" s="24"/>
      <c r="C208" s="13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</row>
    <row r="210" spans="2:18">
      <c r="B210" s="22"/>
    </row>
    <row r="211" spans="2:18">
      <c r="B211" s="24"/>
      <c r="C211" s="13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</row>
    <row r="212" spans="2:18">
      <c r="B212" s="24"/>
      <c r="C212" s="14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</row>
    <row r="213" spans="2:18">
      <c r="B213" s="24"/>
      <c r="C213" s="13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</row>
    <row r="214" spans="2:18">
      <c r="B214" s="24"/>
      <c r="C214" s="13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</row>
    <row r="215" spans="2:18">
      <c r="B215" s="24"/>
      <c r="C215" s="13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</row>
    <row r="216" spans="2:18">
      <c r="B216" s="24"/>
      <c r="C216" s="13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</row>
    <row r="217" spans="2:18">
      <c r="B217" s="24"/>
      <c r="C217" s="13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</row>
    <row r="218" spans="2:18">
      <c r="B218" s="24"/>
      <c r="C218" s="13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</row>
    <row r="219" spans="2:18">
      <c r="B219" s="24"/>
      <c r="C219" s="13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</row>
    <row r="220" spans="2:18">
      <c r="B220" s="24"/>
      <c r="C220" s="13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</row>
    <row r="221" spans="2:18">
      <c r="B221" s="24"/>
      <c r="C221" s="13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</row>
    <row r="222" spans="2:18">
      <c r="B222" s="24"/>
      <c r="C222" s="13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</row>
    <row r="223" spans="2:18">
      <c r="B223" s="24"/>
      <c r="C223" s="13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</row>
    <row r="224" spans="2:18">
      <c r="B224" s="24"/>
      <c r="C224" s="13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</row>
    <row r="225" spans="2:18">
      <c r="B225" s="24"/>
      <c r="C225" s="13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</row>
    <row r="226" spans="2:18">
      <c r="B226" s="24"/>
      <c r="C226" s="13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</row>
    <row r="227" spans="2:18">
      <c r="B227" s="24"/>
      <c r="C227" s="13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</row>
    <row r="228" spans="2:18">
      <c r="B228" s="24"/>
      <c r="C228" s="14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</row>
    <row r="229" spans="2:18">
      <c r="B229" s="24"/>
      <c r="C229" s="13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</row>
    <row r="230" spans="2:18">
      <c r="B230" s="24"/>
      <c r="C230" s="13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</row>
    <row r="231" spans="2:18">
      <c r="B231" s="24"/>
      <c r="C231" s="13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</row>
    <row r="232" spans="2:18">
      <c r="B232" s="24"/>
      <c r="C232" s="13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</row>
    <row r="233" spans="2:18">
      <c r="B233" s="24"/>
      <c r="C233" s="13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</row>
    <row r="234" spans="2:18">
      <c r="B234" s="24"/>
      <c r="C234" s="13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</row>
    <row r="235" spans="2:18">
      <c r="B235" s="24"/>
      <c r="C235" s="13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</row>
    <row r="236" spans="2:18">
      <c r="B236" s="24"/>
      <c r="C236" s="13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</row>
    <row r="237" spans="2:18">
      <c r="B237" s="24"/>
      <c r="C237" s="15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</row>
    <row r="238" spans="2:18">
      <c r="B238" s="24"/>
      <c r="C238" s="13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</row>
    <row r="239" spans="2:18">
      <c r="B239" s="24"/>
      <c r="C239" s="13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</row>
    <row r="241" spans="2:18">
      <c r="B241" s="22"/>
    </row>
    <row r="242" spans="2:18">
      <c r="B242" s="24"/>
      <c r="C242" s="13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</row>
    <row r="243" spans="2:18">
      <c r="B243" s="24"/>
      <c r="C243" s="14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</row>
    <row r="244" spans="2:18">
      <c r="B244" s="24"/>
      <c r="C244" s="13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</row>
    <row r="245" spans="2:18">
      <c r="B245" s="24"/>
      <c r="C245" s="13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</row>
    <row r="246" spans="2:18">
      <c r="B246" s="24"/>
      <c r="C246" s="13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</row>
    <row r="247" spans="2:18">
      <c r="B247" s="24"/>
      <c r="C247" s="13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</row>
    <row r="248" spans="2:18">
      <c r="B248" s="24"/>
      <c r="C248" s="13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</row>
    <row r="249" spans="2:18">
      <c r="B249" s="24"/>
      <c r="C249" s="13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</row>
    <row r="250" spans="2:18">
      <c r="B250" s="24"/>
      <c r="C250" s="13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</row>
    <row r="251" spans="2:18">
      <c r="B251" s="24"/>
      <c r="C251" s="13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</row>
    <row r="252" spans="2:18">
      <c r="B252" s="24"/>
      <c r="C252" s="13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</row>
    <row r="253" spans="2:18">
      <c r="B253" s="24"/>
      <c r="C253" s="13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</row>
    <row r="254" spans="2:18">
      <c r="B254" s="24"/>
      <c r="C254" s="13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</row>
    <row r="255" spans="2:18">
      <c r="B255" s="24"/>
      <c r="C255" s="13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</row>
    <row r="256" spans="2:18">
      <c r="B256" s="24"/>
      <c r="C256" s="13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</row>
    <row r="257" spans="2:18">
      <c r="B257" s="24"/>
      <c r="C257" s="13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</row>
    <row r="258" spans="2:18">
      <c r="B258" s="24"/>
      <c r="C258" s="13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</row>
    <row r="259" spans="2:18">
      <c r="B259" s="24"/>
      <c r="C259" s="14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</row>
    <row r="260" spans="2:18">
      <c r="B260" s="24"/>
      <c r="C260" s="13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</row>
    <row r="261" spans="2:18">
      <c r="B261" s="24"/>
      <c r="C261" s="13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</row>
    <row r="262" spans="2:18">
      <c r="B262" s="24"/>
      <c r="C262" s="13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</row>
    <row r="263" spans="2:18">
      <c r="B263" s="24"/>
      <c r="C263" s="13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</row>
    <row r="264" spans="2:18">
      <c r="B264" s="24"/>
      <c r="C264" s="13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</row>
    <row r="265" spans="2:18">
      <c r="B265" s="24"/>
      <c r="C265" s="13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</row>
    <row r="266" spans="2:18">
      <c r="B266" s="24"/>
      <c r="C266" s="13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</row>
    <row r="267" spans="2:18">
      <c r="B267" s="24"/>
      <c r="C267" s="13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</row>
    <row r="268" spans="2:18">
      <c r="B268" s="24"/>
      <c r="C268" s="15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</row>
    <row r="269" spans="2:18">
      <c r="B269" s="24"/>
      <c r="C269" s="13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</row>
    <row r="270" spans="2:18">
      <c r="B270" s="24"/>
      <c r="C270" s="13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</row>
    <row r="272" spans="2:18">
      <c r="B272" s="22"/>
    </row>
    <row r="273" spans="2:18">
      <c r="B273" s="24"/>
      <c r="C273" s="13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</row>
    <row r="274" spans="2:18">
      <c r="B274" s="24"/>
      <c r="C274" s="14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</row>
    <row r="275" spans="2:18">
      <c r="B275" s="24"/>
      <c r="C275" s="13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</row>
    <row r="276" spans="2:18">
      <c r="B276" s="24"/>
      <c r="C276" s="13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</row>
    <row r="277" spans="2:18">
      <c r="B277" s="24"/>
      <c r="C277" s="13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</row>
    <row r="278" spans="2:18">
      <c r="B278" s="24"/>
      <c r="C278" s="13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</row>
    <row r="279" spans="2:18">
      <c r="B279" s="24"/>
      <c r="C279" s="13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</row>
    <row r="280" spans="2:18">
      <c r="B280" s="24"/>
      <c r="C280" s="13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</row>
    <row r="281" spans="2:18">
      <c r="B281" s="24"/>
      <c r="C281" s="13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</row>
    <row r="282" spans="2:18">
      <c r="B282" s="24"/>
      <c r="C282" s="13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</row>
    <row r="283" spans="2:18">
      <c r="B283" s="24"/>
      <c r="C283" s="13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</row>
    <row r="284" spans="2:18">
      <c r="B284" s="24"/>
      <c r="C284" s="13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</row>
    <row r="285" spans="2:18">
      <c r="B285" s="24"/>
      <c r="C285" s="13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</row>
    <row r="286" spans="2:18">
      <c r="B286" s="24"/>
      <c r="C286" s="13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</row>
    <row r="287" spans="2:18">
      <c r="B287" s="24"/>
      <c r="C287" s="13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</row>
    <row r="288" spans="2:18">
      <c r="B288" s="24"/>
      <c r="C288" s="13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</row>
    <row r="289" spans="2:18">
      <c r="B289" s="24"/>
      <c r="C289" s="13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</row>
    <row r="290" spans="2:18">
      <c r="B290" s="24"/>
      <c r="C290" s="14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</row>
    <row r="291" spans="2:18">
      <c r="B291" s="24"/>
      <c r="C291" s="13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</row>
    <row r="292" spans="2:18">
      <c r="B292" s="24"/>
      <c r="C292" s="13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</row>
    <row r="293" spans="2:18">
      <c r="B293" s="24"/>
      <c r="C293" s="13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</row>
    <row r="294" spans="2:18">
      <c r="B294" s="24"/>
      <c r="C294" s="13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</row>
    <row r="295" spans="2:18">
      <c r="B295" s="24"/>
      <c r="C295" s="13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</row>
    <row r="296" spans="2:18">
      <c r="B296" s="24"/>
      <c r="C296" s="13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</row>
    <row r="297" spans="2:18">
      <c r="B297" s="24"/>
      <c r="C297" s="13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</row>
    <row r="298" spans="2:18">
      <c r="B298" s="24"/>
      <c r="C298" s="13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</row>
    <row r="299" spans="2:18">
      <c r="B299" s="24"/>
      <c r="C299" s="15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</row>
    <row r="300" spans="2:18">
      <c r="B300" s="24"/>
      <c r="C300" s="13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</row>
    <row r="301" spans="2:18">
      <c r="B301" s="24"/>
      <c r="C301" s="13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</row>
    <row r="303" spans="2:18">
      <c r="B303" s="22"/>
    </row>
    <row r="304" spans="2:18">
      <c r="B304" s="24"/>
      <c r="C304" s="13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</row>
    <row r="305" spans="2:18">
      <c r="B305" s="24"/>
      <c r="C305" s="14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</row>
    <row r="306" spans="2:18">
      <c r="B306" s="24"/>
      <c r="C306" s="13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</row>
    <row r="307" spans="2:18">
      <c r="B307" s="24"/>
      <c r="C307" s="13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</row>
    <row r="308" spans="2:18">
      <c r="B308" s="24"/>
      <c r="C308" s="13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</row>
    <row r="309" spans="2:18">
      <c r="B309" s="24"/>
      <c r="C309" s="13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</row>
    <row r="310" spans="2:18">
      <c r="B310" s="24"/>
      <c r="C310" s="13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</row>
    <row r="311" spans="2:18">
      <c r="B311" s="24"/>
      <c r="C311" s="13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</row>
    <row r="312" spans="2:18">
      <c r="B312" s="24"/>
      <c r="C312" s="13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</row>
    <row r="313" spans="2:18">
      <c r="B313" s="24"/>
      <c r="C313" s="13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</row>
    <row r="314" spans="2:18">
      <c r="B314" s="24"/>
      <c r="C314" s="13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</row>
    <row r="315" spans="2:18">
      <c r="B315" s="24"/>
      <c r="C315" s="13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</row>
    <row r="316" spans="2:18">
      <c r="B316" s="24"/>
      <c r="C316" s="13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</row>
    <row r="317" spans="2:18">
      <c r="B317" s="24"/>
      <c r="C317" s="13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</row>
    <row r="318" spans="2:18">
      <c r="B318" s="24"/>
      <c r="C318" s="13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</row>
    <row r="319" spans="2:18">
      <c r="B319" s="24"/>
      <c r="C319" s="13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</row>
    <row r="320" spans="2:18">
      <c r="B320" s="24"/>
      <c r="C320" s="13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</row>
    <row r="321" spans="2:18">
      <c r="B321" s="24"/>
      <c r="C321" s="14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</row>
    <row r="322" spans="2:18">
      <c r="B322" s="24"/>
      <c r="C322" s="13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</row>
    <row r="323" spans="2:18">
      <c r="B323" s="24"/>
      <c r="C323" s="13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</row>
    <row r="324" spans="2:18">
      <c r="B324" s="24"/>
      <c r="C324" s="13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</row>
    <row r="325" spans="2:18">
      <c r="B325" s="24"/>
      <c r="C325" s="13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</row>
    <row r="326" spans="2:18">
      <c r="B326" s="24"/>
      <c r="C326" s="13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</row>
    <row r="327" spans="2:18">
      <c r="B327" s="24"/>
      <c r="C327" s="13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</row>
    <row r="328" spans="2:18">
      <c r="B328" s="24"/>
      <c r="C328" s="13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</row>
    <row r="329" spans="2:18">
      <c r="B329" s="24"/>
      <c r="C329" s="13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</row>
    <row r="330" spans="2:18">
      <c r="B330" s="24"/>
      <c r="C330" s="15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</row>
    <row r="331" spans="2:18">
      <c r="B331" s="24"/>
      <c r="C331" s="13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</row>
    <row r="332" spans="2:18">
      <c r="B332" s="24"/>
      <c r="C332" s="13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</row>
    <row r="334" spans="2:18">
      <c r="B334" s="22"/>
    </row>
    <row r="335" spans="2:18">
      <c r="B335" s="24"/>
      <c r="C335" s="13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</row>
    <row r="336" spans="2:18">
      <c r="B336" s="24"/>
      <c r="C336" s="14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</row>
    <row r="337" spans="2:18">
      <c r="B337" s="24"/>
      <c r="C337" s="13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</row>
    <row r="338" spans="2:18">
      <c r="B338" s="24"/>
      <c r="C338" s="13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</row>
    <row r="339" spans="2:18">
      <c r="B339" s="24"/>
      <c r="C339" s="13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</row>
    <row r="340" spans="2:18">
      <c r="B340" s="24"/>
      <c r="C340" s="13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</row>
    <row r="341" spans="2:18">
      <c r="B341" s="24"/>
      <c r="C341" s="13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</row>
    <row r="342" spans="2:18">
      <c r="B342" s="24"/>
      <c r="C342" s="13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</row>
    <row r="343" spans="2:18">
      <c r="B343" s="24"/>
      <c r="C343" s="13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</row>
    <row r="344" spans="2:18">
      <c r="B344" s="24"/>
      <c r="C344" s="13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</row>
    <row r="345" spans="2:18">
      <c r="B345" s="24"/>
      <c r="C345" s="13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</row>
    <row r="346" spans="2:18">
      <c r="B346" s="24"/>
      <c r="C346" s="13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</row>
    <row r="347" spans="2:18">
      <c r="B347" s="24"/>
      <c r="C347" s="13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</row>
    <row r="348" spans="2:18">
      <c r="B348" s="24"/>
      <c r="C348" s="13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</row>
    <row r="349" spans="2:18">
      <c r="B349" s="24"/>
      <c r="C349" s="13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</row>
    <row r="350" spans="2:18">
      <c r="B350" s="24"/>
      <c r="C350" s="13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</row>
    <row r="351" spans="2:18">
      <c r="B351" s="24"/>
      <c r="C351" s="13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</row>
    <row r="352" spans="2:18">
      <c r="B352" s="24"/>
      <c r="C352" s="14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</row>
    <row r="353" spans="2:18">
      <c r="B353" s="24"/>
      <c r="C353" s="13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</row>
    <row r="354" spans="2:18">
      <c r="B354" s="24"/>
      <c r="C354" s="13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</row>
    <row r="355" spans="2:18">
      <c r="B355" s="24"/>
      <c r="C355" s="13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</row>
    <row r="356" spans="2:18">
      <c r="B356" s="24"/>
      <c r="C356" s="13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</row>
    <row r="357" spans="2:18">
      <c r="B357" s="24"/>
      <c r="C357" s="13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</row>
    <row r="358" spans="2:18">
      <c r="B358" s="24"/>
      <c r="C358" s="13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</row>
    <row r="359" spans="2:18">
      <c r="B359" s="24"/>
      <c r="C359" s="13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</row>
    <row r="360" spans="2:18">
      <c r="B360" s="24"/>
      <c r="C360" s="13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</row>
    <row r="361" spans="2:18">
      <c r="B361" s="24"/>
      <c r="C361" s="15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</row>
    <row r="362" spans="2:18">
      <c r="B362" s="24"/>
      <c r="C362" s="13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</row>
    <row r="363" spans="2:18">
      <c r="B363" s="24"/>
      <c r="C363" s="13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</row>
    <row r="365" spans="2:18">
      <c r="B365" s="22"/>
    </row>
    <row r="366" spans="2:18">
      <c r="B366" s="24"/>
      <c r="C366" s="13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</row>
    <row r="367" spans="2:18">
      <c r="B367" s="24"/>
      <c r="C367" s="14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</row>
    <row r="368" spans="2:18">
      <c r="B368" s="24"/>
      <c r="C368" s="13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</row>
    <row r="369" spans="2:18">
      <c r="B369" s="24"/>
      <c r="C369" s="13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</row>
    <row r="370" spans="2:18">
      <c r="B370" s="24"/>
      <c r="C370" s="13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</row>
    <row r="371" spans="2:18">
      <c r="B371" s="24"/>
      <c r="C371" s="13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</row>
    <row r="372" spans="2:18">
      <c r="B372" s="24"/>
      <c r="C372" s="13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</row>
    <row r="373" spans="2:18">
      <c r="B373" s="24"/>
      <c r="C373" s="13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</row>
    <row r="374" spans="2:18">
      <c r="B374" s="24"/>
      <c r="C374" s="13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</row>
    <row r="375" spans="2:18">
      <c r="B375" s="24"/>
      <c r="C375" s="13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</row>
    <row r="376" spans="2:18">
      <c r="B376" s="24"/>
      <c r="C376" s="13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</row>
    <row r="377" spans="2:18">
      <c r="B377" s="24"/>
      <c r="C377" s="13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</row>
    <row r="378" spans="2:18">
      <c r="B378" s="24"/>
      <c r="C378" s="13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</row>
    <row r="379" spans="2:18">
      <c r="B379" s="24"/>
      <c r="C379" s="13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</row>
    <row r="380" spans="2:18">
      <c r="B380" s="24"/>
      <c r="C380" s="13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</row>
    <row r="381" spans="2:18">
      <c r="B381" s="24"/>
      <c r="C381" s="13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</row>
    <row r="382" spans="2:18">
      <c r="B382" s="24"/>
      <c r="C382" s="13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</row>
    <row r="383" spans="2:18">
      <c r="B383" s="24"/>
      <c r="C383" s="14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</row>
    <row r="384" spans="2:18">
      <c r="B384" s="24"/>
      <c r="C384" s="13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</row>
    <row r="385" spans="2:18">
      <c r="B385" s="24"/>
      <c r="C385" s="13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</row>
    <row r="386" spans="2:18">
      <c r="B386" s="24"/>
      <c r="C386" s="13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</row>
    <row r="387" spans="2:18">
      <c r="B387" s="24"/>
      <c r="C387" s="13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</row>
    <row r="388" spans="2:18">
      <c r="B388" s="24"/>
      <c r="C388" s="13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</row>
    <row r="389" spans="2:18">
      <c r="B389" s="24"/>
      <c r="C389" s="13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</row>
    <row r="390" spans="2:18">
      <c r="B390" s="24"/>
      <c r="C390" s="13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</row>
    <row r="391" spans="2:18">
      <c r="B391" s="24"/>
      <c r="C391" s="13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</row>
    <row r="392" spans="2:18">
      <c r="B392" s="24"/>
      <c r="C392" s="15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</row>
    <row r="393" spans="2:18">
      <c r="B393" s="24"/>
      <c r="C393" s="13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</row>
    <row r="394" spans="2:18">
      <c r="B394" s="24"/>
      <c r="C394" s="13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</row>
    <row r="396" spans="2:18">
      <c r="B396" s="22"/>
    </row>
    <row r="397" spans="2:18">
      <c r="B397" s="24"/>
      <c r="C397" s="13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</row>
    <row r="398" spans="2:18">
      <c r="B398" s="24"/>
      <c r="C398" s="14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</row>
    <row r="399" spans="2:18">
      <c r="B399" s="24"/>
      <c r="C399" s="13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</row>
    <row r="400" spans="2:18">
      <c r="B400" s="24"/>
      <c r="C400" s="13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</row>
    <row r="401" spans="2:18">
      <c r="B401" s="24"/>
      <c r="C401" s="13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</row>
    <row r="402" spans="2:18">
      <c r="B402" s="24"/>
      <c r="C402" s="13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</row>
    <row r="403" spans="2:18">
      <c r="B403" s="24"/>
      <c r="C403" s="13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</row>
    <row r="404" spans="2:18">
      <c r="B404" s="24"/>
      <c r="C404" s="13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</row>
    <row r="405" spans="2:18">
      <c r="B405" s="24"/>
      <c r="C405" s="13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</row>
    <row r="406" spans="2:18">
      <c r="B406" s="24"/>
      <c r="C406" s="13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</row>
    <row r="407" spans="2:18">
      <c r="B407" s="24"/>
      <c r="C407" s="13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</row>
    <row r="408" spans="2:18">
      <c r="B408" s="24"/>
      <c r="C408" s="13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</row>
    <row r="409" spans="2:18">
      <c r="B409" s="24"/>
      <c r="C409" s="13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</row>
    <row r="410" spans="2:18">
      <c r="B410" s="24"/>
      <c r="C410" s="13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</row>
    <row r="411" spans="2:18">
      <c r="B411" s="24"/>
      <c r="C411" s="13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</row>
    <row r="412" spans="2:18">
      <c r="B412" s="24"/>
      <c r="C412" s="13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</row>
    <row r="413" spans="2:18">
      <c r="B413" s="24"/>
      <c r="C413" s="13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</row>
    <row r="414" spans="2:18">
      <c r="B414" s="24"/>
      <c r="C414" s="14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</row>
    <row r="415" spans="2:18">
      <c r="B415" s="24"/>
      <c r="C415" s="13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</row>
    <row r="416" spans="2:18">
      <c r="B416" s="24"/>
      <c r="C416" s="13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</row>
    <row r="417" spans="2:18">
      <c r="B417" s="24"/>
      <c r="C417" s="13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</row>
    <row r="418" spans="2:18">
      <c r="B418" s="24"/>
      <c r="C418" s="13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</row>
    <row r="419" spans="2:18">
      <c r="B419" s="24"/>
      <c r="C419" s="13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</row>
    <row r="420" spans="2:18">
      <c r="B420" s="24"/>
      <c r="C420" s="13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</row>
    <row r="421" spans="2:18">
      <c r="B421" s="24"/>
      <c r="C421" s="13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</row>
    <row r="422" spans="2:18">
      <c r="B422" s="24"/>
      <c r="C422" s="13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</row>
    <row r="423" spans="2:18">
      <c r="B423" s="24"/>
      <c r="C423" s="15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</row>
    <row r="424" spans="2:18">
      <c r="B424" s="24"/>
      <c r="C424" s="13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</row>
    <row r="425" spans="2:18">
      <c r="B425" s="24"/>
      <c r="C425" s="13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</row>
  </sheetData>
  <phoneticPr fontId="0" type="noConversion"/>
  <conditionalFormatting sqref="E1:XFD1048576 D1:D56 D59:D1048576 A1:C1048576">
    <cfRule type="cellIs" dxfId="4" priority="3" stopIfTrue="1" operator="notEqual">
      <formula>INDIRECT("Dummy_for_Comparison1!"&amp;ADDRESS(ROW(),COLUMN()))</formula>
    </cfRule>
  </conditionalFormatting>
  <conditionalFormatting sqref="C57:C68 D59:D68">
    <cfRule type="cellIs" dxfId="3" priority="1" stopIfTrue="1" operator="notEqual">
      <formula>INDIRECT("Dummy_for_Comparison1!"&amp;ADDRESS(ROW(),COLUMN()))</formula>
    </cfRule>
  </conditionalFormatting>
  <pageMargins left="0.7" right="0.7" top="0.75" bottom="0.7" header="0.5" footer="0.41"/>
  <pageSetup orientation="landscape" r:id="rId1"/>
  <headerFooter alignWithMargins="0">
    <oddFooter>&amp;LDOE Commercial Building Benchmarks - New Construction&amp;CFast Food Restaurant&amp;RVersion 2.0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S82"/>
  <sheetViews>
    <sheetView workbookViewId="0">
      <pane xSplit="1" ySplit="2" topLeftCell="B19" activePane="bottomRight" state="frozen"/>
      <selection pane="topRight" activeCell="B1" sqref="B1"/>
      <selection pane="bottomLeft" activeCell="A4" sqref="A4"/>
      <selection pane="bottomRight" activeCell="A38" sqref="A38"/>
    </sheetView>
  </sheetViews>
  <sheetFormatPr defaultRowHeight="12.75"/>
  <cols>
    <col min="1" max="1" width="46.5" style="1" customWidth="1"/>
    <col min="2" max="2" width="10.6640625" style="1" customWidth="1"/>
    <col min="3" max="3" width="7.1640625" style="1" customWidth="1"/>
    <col min="4" max="4" width="9.1640625" style="1" customWidth="1"/>
    <col min="5" max="5" width="12.6640625" style="1" customWidth="1"/>
    <col min="6" max="7" width="9.33203125" style="1"/>
    <col min="8" max="8" width="10.1640625" style="1" customWidth="1"/>
    <col min="9" max="11" width="9.33203125" style="1"/>
    <col min="12" max="13" width="11" style="1" customWidth="1"/>
    <col min="14" max="14" width="9.33203125" style="1"/>
    <col min="15" max="15" width="12.6640625" style="1" customWidth="1"/>
    <col min="16" max="16" width="12.5" style="1" customWidth="1"/>
    <col min="17" max="17" width="12.6640625" style="1" customWidth="1"/>
    <col min="18" max="18" width="9.33203125" style="1"/>
    <col min="19" max="19" width="12.6640625" style="1" customWidth="1"/>
    <col min="20" max="16384" width="9.33203125" style="1"/>
  </cols>
  <sheetData>
    <row r="1" spans="1:19" ht="20.25">
      <c r="A1" s="30" t="s">
        <v>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</row>
    <row r="2" spans="1:19" ht="52.5">
      <c r="A2" s="16" t="s">
        <v>3</v>
      </c>
      <c r="B2" s="17" t="s">
        <v>1</v>
      </c>
      <c r="C2" s="17" t="s">
        <v>89</v>
      </c>
      <c r="D2" s="18" t="s">
        <v>242</v>
      </c>
      <c r="E2" s="18" t="s">
        <v>243</v>
      </c>
      <c r="F2" s="17" t="s">
        <v>244</v>
      </c>
      <c r="G2" s="17" t="s">
        <v>245</v>
      </c>
      <c r="H2" s="17" t="s">
        <v>246</v>
      </c>
      <c r="I2" s="19" t="s">
        <v>247</v>
      </c>
      <c r="J2" s="19" t="s">
        <v>5</v>
      </c>
      <c r="K2" s="19" t="s">
        <v>248</v>
      </c>
      <c r="L2" s="19" t="s">
        <v>249</v>
      </c>
      <c r="M2" s="19" t="s">
        <v>250</v>
      </c>
      <c r="N2" s="44" t="s">
        <v>251</v>
      </c>
      <c r="O2" s="19" t="s">
        <v>252</v>
      </c>
      <c r="P2" s="19" t="s">
        <v>253</v>
      </c>
      <c r="Q2" s="19" t="s">
        <v>254</v>
      </c>
      <c r="R2" s="19" t="s">
        <v>255</v>
      </c>
      <c r="S2" s="19" t="s">
        <v>52</v>
      </c>
    </row>
    <row r="3" spans="1:19">
      <c r="A3" s="2" t="s">
        <v>217</v>
      </c>
      <c r="B3" s="2" t="s">
        <v>2</v>
      </c>
      <c r="C3" s="2">
        <v>1</v>
      </c>
      <c r="D3" s="41">
        <v>99</v>
      </c>
      <c r="E3" s="3">
        <v>396</v>
      </c>
      <c r="F3" s="4">
        <v>4</v>
      </c>
      <c r="G3" s="3">
        <v>80.00007432250392</v>
      </c>
      <c r="H3" s="3">
        <v>28.000026012876376</v>
      </c>
      <c r="I3" s="4">
        <v>4</v>
      </c>
      <c r="J3" s="4">
        <v>24.75</v>
      </c>
      <c r="K3" s="4">
        <v>21.527799999999999</v>
      </c>
      <c r="L3" s="4">
        <v>15</v>
      </c>
      <c r="M3" s="4"/>
      <c r="N3" s="5"/>
      <c r="O3" s="4">
        <v>8</v>
      </c>
      <c r="P3" s="4"/>
      <c r="Q3" s="4">
        <v>198.00000000000003</v>
      </c>
      <c r="R3" s="4"/>
      <c r="S3" s="4">
        <v>1.8448633787710047</v>
      </c>
    </row>
    <row r="4" spans="1:19">
      <c r="A4" s="2" t="s">
        <v>188</v>
      </c>
      <c r="B4" s="2" t="s">
        <v>2</v>
      </c>
      <c r="C4" s="2">
        <v>1</v>
      </c>
      <c r="D4" s="41">
        <v>477</v>
      </c>
      <c r="E4" s="3">
        <v>1908.0000000000002</v>
      </c>
      <c r="F4" s="4">
        <v>4.0000000000000009</v>
      </c>
      <c r="G4" s="3">
        <v>212.00019695463538</v>
      </c>
      <c r="H4" s="3">
        <v>74.200068934122385</v>
      </c>
      <c r="I4" s="4">
        <v>4</v>
      </c>
      <c r="J4" s="4">
        <v>119.25</v>
      </c>
      <c r="K4" s="4">
        <v>21.527799999999999</v>
      </c>
      <c r="L4" s="4">
        <v>15</v>
      </c>
      <c r="M4" s="4"/>
      <c r="N4" s="5"/>
      <c r="O4" s="4">
        <v>8</v>
      </c>
      <c r="P4" s="4"/>
      <c r="Q4" s="4">
        <v>954.00000000000011</v>
      </c>
      <c r="R4" s="4"/>
      <c r="S4" s="4">
        <v>1.4738292125069967</v>
      </c>
    </row>
    <row r="5" spans="1:19">
      <c r="A5" s="2" t="s">
        <v>189</v>
      </c>
      <c r="B5" s="2" t="s">
        <v>2</v>
      </c>
      <c r="C5" s="2">
        <v>1</v>
      </c>
      <c r="D5" s="41">
        <v>192</v>
      </c>
      <c r="E5" s="3">
        <v>768</v>
      </c>
      <c r="F5" s="4">
        <v>4</v>
      </c>
      <c r="G5" s="3">
        <v>12.00001114837559</v>
      </c>
      <c r="H5" s="3">
        <v>4.2000039019314563</v>
      </c>
      <c r="I5" s="4">
        <v>10</v>
      </c>
      <c r="J5" s="4">
        <v>19.2</v>
      </c>
      <c r="K5" s="4">
        <v>21.527799999999999</v>
      </c>
      <c r="L5" s="4">
        <v>4</v>
      </c>
      <c r="M5" s="4"/>
      <c r="N5" s="5"/>
      <c r="O5" s="4"/>
      <c r="P5" s="4">
        <v>0.5</v>
      </c>
      <c r="Q5" s="4">
        <v>96</v>
      </c>
      <c r="R5" s="4"/>
      <c r="S5" s="4">
        <v>1.0841145066220577</v>
      </c>
    </row>
    <row r="6" spans="1:19">
      <c r="A6" s="2" t="s">
        <v>190</v>
      </c>
      <c r="B6" s="2" t="s">
        <v>2</v>
      </c>
      <c r="C6" s="2">
        <v>1</v>
      </c>
      <c r="D6" s="41">
        <v>99</v>
      </c>
      <c r="E6" s="3">
        <v>396</v>
      </c>
      <c r="F6" s="4">
        <v>4</v>
      </c>
      <c r="G6" s="3">
        <v>80.00007432250392</v>
      </c>
      <c r="H6" s="3">
        <v>28.000026012876376</v>
      </c>
      <c r="I6" s="4">
        <v>4</v>
      </c>
      <c r="J6" s="4">
        <v>24.75</v>
      </c>
      <c r="K6" s="4">
        <v>21.527799999999999</v>
      </c>
      <c r="L6" s="4">
        <v>15</v>
      </c>
      <c r="M6" s="4"/>
      <c r="N6" s="5"/>
      <c r="O6" s="4">
        <v>8</v>
      </c>
      <c r="P6" s="4"/>
      <c r="Q6" s="4">
        <v>198.00000000000003</v>
      </c>
      <c r="R6" s="4"/>
      <c r="S6" s="4">
        <v>1.8448633787710047</v>
      </c>
    </row>
    <row r="7" spans="1:19">
      <c r="A7" s="2" t="s">
        <v>191</v>
      </c>
      <c r="B7" s="2" t="s">
        <v>2</v>
      </c>
      <c r="C7" s="2">
        <v>1</v>
      </c>
      <c r="D7" s="41">
        <v>477</v>
      </c>
      <c r="E7" s="3">
        <v>1908.0000000000002</v>
      </c>
      <c r="F7" s="4">
        <v>4.0000000000000009</v>
      </c>
      <c r="G7" s="3">
        <v>212.00019695463538</v>
      </c>
      <c r="H7" s="3">
        <v>74.200068934122385</v>
      </c>
      <c r="I7" s="4">
        <v>4</v>
      </c>
      <c r="J7" s="4">
        <v>119.25</v>
      </c>
      <c r="K7" s="4">
        <v>21.527799999999999</v>
      </c>
      <c r="L7" s="4">
        <v>15</v>
      </c>
      <c r="M7" s="4"/>
      <c r="N7" s="5"/>
      <c r="O7" s="4">
        <v>8</v>
      </c>
      <c r="P7" s="4"/>
      <c r="Q7" s="4">
        <v>954.00000000000011</v>
      </c>
      <c r="R7" s="4"/>
      <c r="S7" s="4">
        <v>1.4738292125069967</v>
      </c>
    </row>
    <row r="8" spans="1:19">
      <c r="A8" s="2" t="s">
        <v>192</v>
      </c>
      <c r="B8" s="2" t="s">
        <v>2</v>
      </c>
      <c r="C8" s="2">
        <v>1</v>
      </c>
      <c r="D8" s="41">
        <v>99</v>
      </c>
      <c r="E8" s="3">
        <v>396</v>
      </c>
      <c r="F8" s="4">
        <v>4</v>
      </c>
      <c r="G8" s="3">
        <v>80.00007432250392</v>
      </c>
      <c r="H8" s="3">
        <v>28.000026012876376</v>
      </c>
      <c r="I8" s="4">
        <v>4</v>
      </c>
      <c r="J8" s="4">
        <v>24.75</v>
      </c>
      <c r="K8" s="4">
        <v>21.527799999999999</v>
      </c>
      <c r="L8" s="4">
        <v>15</v>
      </c>
      <c r="M8" s="4"/>
      <c r="N8" s="5"/>
      <c r="O8" s="4">
        <v>8</v>
      </c>
      <c r="P8" s="4"/>
      <c r="Q8" s="4">
        <v>198.00000000000003</v>
      </c>
      <c r="R8" s="4"/>
      <c r="S8" s="4">
        <v>1.8448633787710047</v>
      </c>
    </row>
    <row r="9" spans="1:19">
      <c r="A9" s="2" t="s">
        <v>193</v>
      </c>
      <c r="B9" s="2" t="s">
        <v>2</v>
      </c>
      <c r="C9" s="2">
        <v>1</v>
      </c>
      <c r="D9" s="41">
        <v>477</v>
      </c>
      <c r="E9" s="3">
        <v>1908.0000000000002</v>
      </c>
      <c r="F9" s="4">
        <v>4.0000000000000009</v>
      </c>
      <c r="G9" s="3">
        <v>212.00019695463538</v>
      </c>
      <c r="H9" s="3">
        <v>74.200068934122385</v>
      </c>
      <c r="I9" s="4">
        <v>4</v>
      </c>
      <c r="J9" s="4">
        <v>119.25</v>
      </c>
      <c r="K9" s="4">
        <v>21.527799999999999</v>
      </c>
      <c r="L9" s="4">
        <v>15</v>
      </c>
      <c r="M9" s="4"/>
      <c r="N9" s="5"/>
      <c r="O9" s="4">
        <v>8</v>
      </c>
      <c r="P9" s="4"/>
      <c r="Q9" s="4">
        <v>954.00000000000011</v>
      </c>
      <c r="R9" s="4"/>
      <c r="S9" s="4">
        <v>1.4738292125069967</v>
      </c>
    </row>
    <row r="10" spans="1:19">
      <c r="A10" s="2" t="s">
        <v>194</v>
      </c>
      <c r="B10" s="2" t="s">
        <v>2</v>
      </c>
      <c r="C10" s="2">
        <v>1</v>
      </c>
      <c r="D10" s="41">
        <v>192</v>
      </c>
      <c r="E10" s="3">
        <v>768</v>
      </c>
      <c r="F10" s="4">
        <v>4</v>
      </c>
      <c r="G10" s="3">
        <v>12.00001114837559</v>
      </c>
      <c r="H10" s="3">
        <v>4.2000039019314563</v>
      </c>
      <c r="I10" s="4">
        <v>10</v>
      </c>
      <c r="J10" s="4">
        <v>19.2</v>
      </c>
      <c r="K10" s="4">
        <v>9.6941831344522651</v>
      </c>
      <c r="L10" s="4">
        <v>4</v>
      </c>
      <c r="M10" s="4"/>
      <c r="N10" s="5"/>
      <c r="O10" s="4"/>
      <c r="P10" s="4">
        <v>0.5</v>
      </c>
      <c r="Q10" s="4">
        <v>96</v>
      </c>
      <c r="R10" s="4"/>
      <c r="S10" s="4">
        <v>1.0841145066220577</v>
      </c>
    </row>
    <row r="11" spans="1:19">
      <c r="A11" s="2" t="s">
        <v>195</v>
      </c>
      <c r="B11" s="2" t="s">
        <v>2</v>
      </c>
      <c r="C11" s="2">
        <v>1</v>
      </c>
      <c r="D11" s="41">
        <v>99</v>
      </c>
      <c r="E11" s="3">
        <v>396</v>
      </c>
      <c r="F11" s="4">
        <v>4</v>
      </c>
      <c r="G11" s="3">
        <v>80.00007432250392</v>
      </c>
      <c r="H11" s="3">
        <v>28.000026012876376</v>
      </c>
      <c r="I11" s="4">
        <v>4</v>
      </c>
      <c r="J11" s="4">
        <v>24.75</v>
      </c>
      <c r="K11" s="4">
        <v>21.527799999999999</v>
      </c>
      <c r="L11" s="4">
        <v>15</v>
      </c>
      <c r="M11" s="4"/>
      <c r="N11" s="5"/>
      <c r="O11" s="4">
        <v>8</v>
      </c>
      <c r="P11" s="4"/>
      <c r="Q11" s="4">
        <v>198.00000000000003</v>
      </c>
      <c r="R11" s="4"/>
      <c r="S11" s="4">
        <v>1.8448633787710047</v>
      </c>
    </row>
    <row r="12" spans="1:19">
      <c r="A12" s="2" t="s">
        <v>196</v>
      </c>
      <c r="B12" s="2" t="s">
        <v>2</v>
      </c>
      <c r="C12" s="2">
        <v>1</v>
      </c>
      <c r="D12" s="41">
        <v>477</v>
      </c>
      <c r="E12" s="3">
        <v>1908.0000000000002</v>
      </c>
      <c r="F12" s="4">
        <v>4.0000000000000009</v>
      </c>
      <c r="G12" s="3">
        <v>212.00019695463538</v>
      </c>
      <c r="H12" s="3">
        <v>74.200068934122385</v>
      </c>
      <c r="I12" s="4">
        <v>4</v>
      </c>
      <c r="J12" s="4">
        <v>119.25</v>
      </c>
      <c r="K12" s="4">
        <v>21.527799999999999</v>
      </c>
      <c r="L12" s="4">
        <v>15</v>
      </c>
      <c r="M12" s="4"/>
      <c r="N12" s="5"/>
      <c r="O12" s="4">
        <v>8</v>
      </c>
      <c r="P12" s="4"/>
      <c r="Q12" s="4">
        <v>954.00000000000011</v>
      </c>
      <c r="R12" s="4"/>
      <c r="S12" s="4">
        <v>1.4738292125069967</v>
      </c>
    </row>
    <row r="13" spans="1:19">
      <c r="A13" s="2" t="s">
        <v>197</v>
      </c>
      <c r="B13" s="2" t="s">
        <v>2</v>
      </c>
      <c r="C13" s="2">
        <v>1</v>
      </c>
      <c r="D13" s="41">
        <v>99</v>
      </c>
      <c r="E13" s="3">
        <v>396</v>
      </c>
      <c r="F13" s="4">
        <v>4</v>
      </c>
      <c r="G13" s="3">
        <v>80.00007432250392</v>
      </c>
      <c r="H13" s="3">
        <v>28.000026012876376</v>
      </c>
      <c r="I13" s="4">
        <v>4</v>
      </c>
      <c r="J13" s="4">
        <v>24.75</v>
      </c>
      <c r="K13" s="4">
        <v>21.527799999999999</v>
      </c>
      <c r="L13" s="4">
        <v>15</v>
      </c>
      <c r="M13" s="4"/>
      <c r="N13" s="5"/>
      <c r="O13" s="4">
        <v>8</v>
      </c>
      <c r="P13" s="4"/>
      <c r="Q13" s="4">
        <v>198.00000000000003</v>
      </c>
      <c r="R13" s="4"/>
      <c r="S13" s="4">
        <v>1.8448633787710047</v>
      </c>
    </row>
    <row r="14" spans="1:19">
      <c r="A14" s="2" t="s">
        <v>198</v>
      </c>
      <c r="B14" s="2" t="s">
        <v>2</v>
      </c>
      <c r="C14" s="2">
        <v>1</v>
      </c>
      <c r="D14" s="41">
        <v>477</v>
      </c>
      <c r="E14" s="3">
        <v>1908.0000000000002</v>
      </c>
      <c r="F14" s="4">
        <v>4.0000000000000009</v>
      </c>
      <c r="G14" s="3">
        <v>212.00019695463538</v>
      </c>
      <c r="H14" s="3">
        <v>74.200068934122385</v>
      </c>
      <c r="I14" s="4">
        <v>4</v>
      </c>
      <c r="J14" s="4">
        <v>119.25</v>
      </c>
      <c r="K14" s="4">
        <v>21.527799999999999</v>
      </c>
      <c r="L14" s="4">
        <v>15</v>
      </c>
      <c r="M14" s="4"/>
      <c r="N14" s="5"/>
      <c r="O14" s="4">
        <v>8</v>
      </c>
      <c r="P14" s="4"/>
      <c r="Q14" s="4">
        <v>954.00000000000011</v>
      </c>
      <c r="R14" s="4"/>
      <c r="S14" s="4">
        <v>1.4738292125069967</v>
      </c>
    </row>
    <row r="15" spans="1:19">
      <c r="A15" s="2" t="s">
        <v>199</v>
      </c>
      <c r="B15" s="2" t="s">
        <v>2</v>
      </c>
      <c r="C15" s="2">
        <v>1</v>
      </c>
      <c r="D15" s="41">
        <v>192</v>
      </c>
      <c r="E15" s="3">
        <v>768</v>
      </c>
      <c r="F15" s="4">
        <v>4</v>
      </c>
      <c r="G15" s="3">
        <v>12.00001114837559</v>
      </c>
      <c r="H15" s="3">
        <v>4.2000039019314563</v>
      </c>
      <c r="I15" s="4">
        <v>10</v>
      </c>
      <c r="J15" s="4">
        <v>19.2</v>
      </c>
      <c r="K15" s="4">
        <v>9.6941831344522651</v>
      </c>
      <c r="L15" s="4">
        <v>4</v>
      </c>
      <c r="M15" s="4"/>
      <c r="N15" s="5"/>
      <c r="O15" s="4"/>
      <c r="P15" s="4">
        <v>0.5</v>
      </c>
      <c r="Q15" s="4">
        <v>96</v>
      </c>
      <c r="R15" s="4"/>
      <c r="S15" s="4">
        <v>1.0841145066220577</v>
      </c>
    </row>
    <row r="16" spans="1:19">
      <c r="A16" s="2" t="s">
        <v>200</v>
      </c>
      <c r="B16" s="2" t="s">
        <v>2</v>
      </c>
      <c r="C16" s="2">
        <v>1</v>
      </c>
      <c r="D16" s="41">
        <v>99</v>
      </c>
      <c r="E16" s="3">
        <v>396</v>
      </c>
      <c r="F16" s="4">
        <v>4</v>
      </c>
      <c r="G16" s="3">
        <v>80.00007432250392</v>
      </c>
      <c r="H16" s="3">
        <v>28.000026012876376</v>
      </c>
      <c r="I16" s="4">
        <v>4</v>
      </c>
      <c r="J16" s="4">
        <v>24.75</v>
      </c>
      <c r="K16" s="4">
        <v>21.527799999999999</v>
      </c>
      <c r="L16" s="4">
        <v>15</v>
      </c>
      <c r="M16" s="4"/>
      <c r="N16" s="5"/>
      <c r="O16" s="4">
        <v>8</v>
      </c>
      <c r="P16" s="4"/>
      <c r="Q16" s="4">
        <v>198.00000000000003</v>
      </c>
      <c r="R16" s="4"/>
      <c r="S16" s="4">
        <v>1.8448633787710047</v>
      </c>
    </row>
    <row r="17" spans="1:19">
      <c r="A17" s="2" t="s">
        <v>201</v>
      </c>
      <c r="B17" s="2" t="s">
        <v>2</v>
      </c>
      <c r="C17" s="2">
        <v>1</v>
      </c>
      <c r="D17" s="41">
        <v>315</v>
      </c>
      <c r="E17" s="3">
        <v>1260</v>
      </c>
      <c r="F17" s="4">
        <v>4</v>
      </c>
      <c r="G17" s="3">
        <v>140.00013006438186</v>
      </c>
      <c r="H17" s="3">
        <v>49.000045522533647</v>
      </c>
      <c r="I17" s="4">
        <v>4</v>
      </c>
      <c r="J17" s="4">
        <v>78.75</v>
      </c>
      <c r="K17" s="4">
        <v>21.527799999999999</v>
      </c>
      <c r="L17" s="4">
        <v>15</v>
      </c>
      <c r="M17" s="4"/>
      <c r="N17" s="5"/>
      <c r="O17" s="4">
        <v>8</v>
      </c>
      <c r="P17" s="4"/>
      <c r="Q17" s="4">
        <v>630</v>
      </c>
      <c r="R17" s="4"/>
      <c r="S17" s="4">
        <v>1.4738292125069967</v>
      </c>
    </row>
    <row r="18" spans="1:19">
      <c r="A18" s="2" t="s">
        <v>202</v>
      </c>
      <c r="B18" s="2" t="s">
        <v>2</v>
      </c>
      <c r="C18" s="2">
        <v>1</v>
      </c>
      <c r="D18" s="41">
        <v>162</v>
      </c>
      <c r="E18" s="3">
        <v>648</v>
      </c>
      <c r="F18" s="4">
        <v>4</v>
      </c>
      <c r="G18" s="3">
        <v>72.000066890253521</v>
      </c>
      <c r="H18" s="3">
        <v>25.200023411588734</v>
      </c>
      <c r="I18" s="4">
        <v>3.33</v>
      </c>
      <c r="J18" s="4">
        <v>48.648648648648653</v>
      </c>
      <c r="K18" s="4">
        <v>21.527799999999999</v>
      </c>
      <c r="L18" s="4">
        <v>20</v>
      </c>
      <c r="M18" s="4"/>
      <c r="N18" s="5"/>
      <c r="O18" s="4">
        <v>8</v>
      </c>
      <c r="P18" s="4"/>
      <c r="Q18" s="4">
        <v>389.18918918918928</v>
      </c>
      <c r="R18" s="4"/>
      <c r="S18" s="4">
        <v>1.4738292125069967</v>
      </c>
    </row>
    <row r="19" spans="1:19">
      <c r="A19" s="2" t="s">
        <v>203</v>
      </c>
      <c r="B19" s="2" t="s">
        <v>2</v>
      </c>
      <c r="C19" s="2">
        <v>1</v>
      </c>
      <c r="D19" s="41">
        <v>546</v>
      </c>
      <c r="E19" s="3">
        <v>2184</v>
      </c>
      <c r="F19" s="4">
        <v>4</v>
      </c>
      <c r="G19" s="3">
        <v>36.000033445126761</v>
      </c>
      <c r="H19" s="3">
        <v>12.600011705794367</v>
      </c>
      <c r="I19" s="4"/>
      <c r="J19" s="4">
        <v>0</v>
      </c>
      <c r="K19" s="4">
        <v>11.148618213582248</v>
      </c>
      <c r="L19" s="4">
        <v>4</v>
      </c>
      <c r="M19" s="4"/>
      <c r="N19" s="5"/>
      <c r="O19" s="4"/>
      <c r="P19" s="4">
        <v>0.5</v>
      </c>
      <c r="Q19" s="4">
        <v>273.00000000000006</v>
      </c>
      <c r="R19" s="4"/>
      <c r="S19" s="4">
        <v>1.0876184350465974</v>
      </c>
    </row>
    <row r="20" spans="1:19">
      <c r="A20" s="2" t="s">
        <v>204</v>
      </c>
      <c r="B20" s="2" t="s">
        <v>2</v>
      </c>
      <c r="C20" s="2">
        <v>1</v>
      </c>
      <c r="D20" s="41">
        <v>171</v>
      </c>
      <c r="E20" s="3">
        <v>684</v>
      </c>
      <c r="F20" s="4">
        <v>4</v>
      </c>
      <c r="G20" s="3">
        <v>76.000070606378728</v>
      </c>
      <c r="H20" s="3">
        <v>26.600024712232553</v>
      </c>
      <c r="I20" s="4"/>
      <c r="J20" s="4">
        <v>0</v>
      </c>
      <c r="K20" s="4">
        <v>12.268216058590941</v>
      </c>
      <c r="L20" s="4">
        <v>4</v>
      </c>
      <c r="M20" s="4"/>
      <c r="N20" s="5"/>
      <c r="O20" s="4"/>
      <c r="P20" s="4">
        <v>0.5</v>
      </c>
      <c r="Q20" s="4">
        <v>85.500000000000014</v>
      </c>
      <c r="R20" s="4"/>
      <c r="S20" s="4">
        <v>1.4738292125069967</v>
      </c>
    </row>
    <row r="21" spans="1:19">
      <c r="A21" s="2" t="s">
        <v>205</v>
      </c>
      <c r="B21" s="2" t="s">
        <v>2</v>
      </c>
      <c r="C21" s="2">
        <v>1</v>
      </c>
      <c r="D21" s="41">
        <v>252</v>
      </c>
      <c r="E21" s="3">
        <v>1007.9999999999999</v>
      </c>
      <c r="F21" s="4">
        <v>3.9999999999999996</v>
      </c>
      <c r="G21" s="3">
        <v>0</v>
      </c>
      <c r="H21" s="3">
        <v>0</v>
      </c>
      <c r="I21" s="4">
        <v>99.999999999999986</v>
      </c>
      <c r="J21" s="4">
        <v>2.52</v>
      </c>
      <c r="K21" s="4">
        <v>8.2630158826563189</v>
      </c>
      <c r="L21" s="4">
        <v>4</v>
      </c>
      <c r="M21" s="4"/>
      <c r="N21" s="5"/>
      <c r="O21" s="4"/>
      <c r="P21" s="4">
        <v>0.25</v>
      </c>
      <c r="Q21" s="4">
        <v>63</v>
      </c>
      <c r="R21" s="4"/>
      <c r="S21" s="4">
        <v>1.0203430092954313</v>
      </c>
    </row>
    <row r="22" spans="1:19">
      <c r="A22" s="2" t="s">
        <v>206</v>
      </c>
      <c r="B22" s="2" t="s">
        <v>2</v>
      </c>
      <c r="C22" s="2">
        <v>1</v>
      </c>
      <c r="D22" s="41">
        <v>190</v>
      </c>
      <c r="E22" s="3">
        <v>760</v>
      </c>
      <c r="F22" s="4">
        <v>4</v>
      </c>
      <c r="G22" s="3">
        <v>40.00003716125196</v>
      </c>
      <c r="H22" s="3">
        <v>14.000013006438188</v>
      </c>
      <c r="I22" s="4">
        <v>10</v>
      </c>
      <c r="J22" s="4">
        <v>19</v>
      </c>
      <c r="K22" s="4">
        <v>9.7047097868714438</v>
      </c>
      <c r="L22" s="4">
        <v>4</v>
      </c>
      <c r="M22" s="4"/>
      <c r="N22" s="5">
        <v>213.95739130434782</v>
      </c>
      <c r="O22" s="4">
        <v>25</v>
      </c>
      <c r="P22" s="4"/>
      <c r="Q22" s="4">
        <v>300</v>
      </c>
      <c r="R22" s="4">
        <v>283.16820000000001</v>
      </c>
      <c r="S22" s="4">
        <v>1.2351522634482781</v>
      </c>
    </row>
    <row r="23" spans="1:19">
      <c r="A23" s="2" t="s">
        <v>207</v>
      </c>
      <c r="B23" s="2" t="s">
        <v>2</v>
      </c>
      <c r="C23" s="2">
        <v>1</v>
      </c>
      <c r="D23" s="41">
        <v>441</v>
      </c>
      <c r="E23" s="3">
        <v>1764</v>
      </c>
      <c r="F23" s="4">
        <v>4</v>
      </c>
      <c r="G23" s="3">
        <v>168.00015607725823</v>
      </c>
      <c r="H23" s="3">
        <v>58.800054627040375</v>
      </c>
      <c r="I23" s="4">
        <v>20</v>
      </c>
      <c r="J23" s="4">
        <v>22.05</v>
      </c>
      <c r="K23" s="4">
        <v>20.341837917455699</v>
      </c>
      <c r="L23" s="4">
        <v>10.799999999999999</v>
      </c>
      <c r="M23" s="4"/>
      <c r="N23" s="5"/>
      <c r="O23" s="4">
        <v>10</v>
      </c>
      <c r="P23" s="4"/>
      <c r="Q23" s="4">
        <v>220.5</v>
      </c>
      <c r="R23" s="4"/>
      <c r="S23" s="4">
        <v>1.4090454691910592</v>
      </c>
    </row>
    <row r="24" spans="1:19">
      <c r="A24" s="2" t="s">
        <v>208</v>
      </c>
      <c r="B24" s="2" t="s">
        <v>2</v>
      </c>
      <c r="C24" s="2">
        <v>1</v>
      </c>
      <c r="D24" s="41">
        <v>357</v>
      </c>
      <c r="E24" s="3">
        <v>1428</v>
      </c>
      <c r="F24" s="4">
        <v>4</v>
      </c>
      <c r="G24" s="3">
        <v>68.000063174128343</v>
      </c>
      <c r="H24" s="3">
        <v>37.180034541383698</v>
      </c>
      <c r="I24" s="4">
        <v>3.33</v>
      </c>
      <c r="J24" s="4">
        <v>107.2072072072072</v>
      </c>
      <c r="K24" s="4">
        <v>11.471689122362081</v>
      </c>
      <c r="L24" s="4">
        <v>5</v>
      </c>
      <c r="M24" s="4"/>
      <c r="N24" s="5"/>
      <c r="O24" s="4">
        <v>10</v>
      </c>
      <c r="P24" s="4"/>
      <c r="Q24" s="4">
        <v>1072.0720720720722</v>
      </c>
      <c r="R24" s="4"/>
      <c r="S24" s="4">
        <v>1.2146942392432449</v>
      </c>
    </row>
    <row r="25" spans="1:19">
      <c r="A25" s="2" t="s">
        <v>209</v>
      </c>
      <c r="B25" s="2" t="s">
        <v>2</v>
      </c>
      <c r="C25" s="2">
        <v>1</v>
      </c>
      <c r="D25" s="41">
        <v>168</v>
      </c>
      <c r="E25" s="3">
        <v>672</v>
      </c>
      <c r="F25" s="4">
        <v>4</v>
      </c>
      <c r="G25" s="3">
        <v>32.000029729001568</v>
      </c>
      <c r="H25" s="3">
        <v>11.200010405150548</v>
      </c>
      <c r="I25" s="4">
        <v>6.669999999999999</v>
      </c>
      <c r="J25" s="4">
        <v>25.187406296851577</v>
      </c>
      <c r="K25" s="4">
        <v>17.209073624189049</v>
      </c>
      <c r="L25" s="4">
        <v>190.52103</v>
      </c>
      <c r="M25" s="4">
        <v>954.39913692130006</v>
      </c>
      <c r="N25" s="5">
        <v>378.54</v>
      </c>
      <c r="O25" s="4">
        <v>8</v>
      </c>
      <c r="P25" s="4"/>
      <c r="Q25" s="4">
        <v>201.49925037481265</v>
      </c>
      <c r="R25" s="4">
        <v>1557.4250999999999</v>
      </c>
      <c r="S25" s="4">
        <v>1.2146942392432449</v>
      </c>
    </row>
    <row r="26" spans="1:19">
      <c r="A26" s="2" t="s">
        <v>210</v>
      </c>
      <c r="B26" s="2" t="s">
        <v>2</v>
      </c>
      <c r="C26" s="2">
        <v>1</v>
      </c>
      <c r="D26" s="41">
        <v>315</v>
      </c>
      <c r="E26" s="3">
        <v>1260</v>
      </c>
      <c r="F26" s="4">
        <v>4</v>
      </c>
      <c r="G26" s="3">
        <v>144.00013378050704</v>
      </c>
      <c r="H26" s="3">
        <v>50.400046823177469</v>
      </c>
      <c r="I26" s="4">
        <v>1.3935469485966983</v>
      </c>
      <c r="J26" s="4">
        <v>226.0419</v>
      </c>
      <c r="K26" s="4">
        <v>15.058290098696046</v>
      </c>
      <c r="L26" s="4">
        <v>25.402803999999996</v>
      </c>
      <c r="M26" s="4"/>
      <c r="N26" s="5"/>
      <c r="O26" s="4">
        <v>10</v>
      </c>
      <c r="P26" s="4"/>
      <c r="Q26" s="4">
        <v>2260.4189999999999</v>
      </c>
      <c r="R26" s="4"/>
      <c r="S26" s="4">
        <v>1.4867859611701844</v>
      </c>
    </row>
    <row r="27" spans="1:19">
      <c r="A27" s="2" t="s">
        <v>211</v>
      </c>
      <c r="B27" s="2" t="s">
        <v>2</v>
      </c>
      <c r="C27" s="2">
        <v>1</v>
      </c>
      <c r="D27" s="41">
        <v>399</v>
      </c>
      <c r="E27" s="3">
        <v>1596</v>
      </c>
      <c r="F27" s="4">
        <v>4</v>
      </c>
      <c r="G27" s="3">
        <v>160.00014864500784</v>
      </c>
      <c r="H27" s="3">
        <v>56.000052025752751</v>
      </c>
      <c r="I27" s="4">
        <v>4.3499999999999996</v>
      </c>
      <c r="J27" s="4">
        <v>91.724137931034477</v>
      </c>
      <c r="K27" s="4">
        <v>22.758437236824037</v>
      </c>
      <c r="L27" s="4">
        <v>15</v>
      </c>
      <c r="M27" s="4"/>
      <c r="N27" s="5"/>
      <c r="O27" s="4">
        <v>8</v>
      </c>
      <c r="P27" s="4"/>
      <c r="Q27" s="4">
        <v>733.79310344827593</v>
      </c>
      <c r="R27" s="4"/>
      <c r="S27" s="4">
        <v>1.429503493396092</v>
      </c>
    </row>
    <row r="28" spans="1:19">
      <c r="A28" s="32" t="s">
        <v>158</v>
      </c>
      <c r="B28" s="33"/>
      <c r="C28" s="33"/>
      <c r="D28" s="38">
        <f>SUMIF($B3:$B27,"yes",D3:D27)</f>
        <v>6871</v>
      </c>
      <c r="E28" s="38">
        <f>SUMIF($B3:$B27,"yes",E3:E27)</f>
        <v>27484</v>
      </c>
      <c r="F28" s="38"/>
      <c r="G28" s="38">
        <f>SUMIF($B3:$B27,"yes",G3:G27)</f>
        <v>2512.002333726623</v>
      </c>
      <c r="H28" s="38">
        <f>SUMIF($B3:$B27,"yes",H3:H27)</f>
        <v>892.58082923475706</v>
      </c>
      <c r="I28" s="38"/>
      <c r="J28" s="38">
        <f>SUMIF($B3:$B27,"yes",J3:J27)</f>
        <v>1423.4793000837417</v>
      </c>
      <c r="K28" s="4"/>
      <c r="L28" s="4"/>
      <c r="M28" s="4"/>
      <c r="N28" s="5"/>
      <c r="O28" s="4"/>
      <c r="P28" s="4"/>
      <c r="Q28" s="4"/>
      <c r="R28" s="4"/>
      <c r="S28" s="4"/>
    </row>
    <row r="29" spans="1:19">
      <c r="D29" s="48"/>
      <c r="G29" s="48"/>
    </row>
    <row r="30" spans="1:19">
      <c r="A30" s="32" t="s">
        <v>140</v>
      </c>
      <c r="I30" s="1">
        <v>1</v>
      </c>
      <c r="K30" s="1">
        <v>2</v>
      </c>
      <c r="L30" s="1" t="s">
        <v>273</v>
      </c>
      <c r="M30" s="1" t="s">
        <v>273</v>
      </c>
      <c r="N30" s="1" t="s">
        <v>273</v>
      </c>
      <c r="O30" s="1">
        <v>3</v>
      </c>
      <c r="P30" s="1">
        <v>3</v>
      </c>
      <c r="Q30" s="1">
        <v>3</v>
      </c>
      <c r="R30" s="1">
        <v>4</v>
      </c>
      <c r="S30" s="1">
        <v>4</v>
      </c>
    </row>
    <row r="32" spans="1:19">
      <c r="A32" s="32" t="s">
        <v>143</v>
      </c>
    </row>
    <row r="33" spans="1:1">
      <c r="A33" s="13" t="s">
        <v>219</v>
      </c>
    </row>
    <row r="34" spans="1:1">
      <c r="A34" s="13" t="s">
        <v>472</v>
      </c>
    </row>
    <row r="35" spans="1:1">
      <c r="A35" s="13" t="s">
        <v>218</v>
      </c>
    </row>
    <row r="36" spans="1:1">
      <c r="A36" s="13" t="s">
        <v>476</v>
      </c>
    </row>
    <row r="37" spans="1:1">
      <c r="A37" s="13" t="s">
        <v>274</v>
      </c>
    </row>
    <row r="38" spans="1:1">
      <c r="A38" s="13"/>
    </row>
    <row r="39" spans="1:1">
      <c r="A39" s="13"/>
    </row>
    <row r="40" spans="1:1">
      <c r="A40" s="13"/>
    </row>
    <row r="41" spans="1:1">
      <c r="A41" s="13"/>
    </row>
    <row r="42" spans="1:1">
      <c r="A42" s="13"/>
    </row>
    <row r="43" spans="1:1">
      <c r="A43" s="13"/>
    </row>
    <row r="44" spans="1:1">
      <c r="A44" s="13"/>
    </row>
    <row r="45" spans="1:1">
      <c r="A45" s="13"/>
    </row>
    <row r="46" spans="1:1">
      <c r="A46" s="13"/>
    </row>
    <row r="47" spans="1:1">
      <c r="A47" s="13"/>
    </row>
    <row r="48" spans="1:1">
      <c r="A48" s="13"/>
    </row>
    <row r="49" spans="1:1">
      <c r="A49" s="13"/>
    </row>
    <row r="50" spans="1:1">
      <c r="A50" s="13"/>
    </row>
    <row r="51" spans="1:1">
      <c r="A51" s="13"/>
    </row>
    <row r="52" spans="1:1">
      <c r="A52" s="13"/>
    </row>
    <row r="53" spans="1:1">
      <c r="A53" s="13"/>
    </row>
    <row r="54" spans="1:1">
      <c r="A54" s="13"/>
    </row>
    <row r="55" spans="1:1">
      <c r="A55" s="13"/>
    </row>
    <row r="56" spans="1:1">
      <c r="A56" s="13"/>
    </row>
    <row r="57" spans="1:1">
      <c r="A57" s="13"/>
    </row>
    <row r="58" spans="1:1">
      <c r="A58" s="13"/>
    </row>
    <row r="59" spans="1:1">
      <c r="A59" s="13"/>
    </row>
    <row r="60" spans="1:1">
      <c r="A60" s="13"/>
    </row>
    <row r="61" spans="1:1">
      <c r="A61" s="13"/>
    </row>
    <row r="62" spans="1:1">
      <c r="A62" s="13"/>
    </row>
    <row r="63" spans="1:1">
      <c r="A63" s="13"/>
    </row>
    <row r="64" spans="1:1">
      <c r="A64" s="13"/>
    </row>
    <row r="65" spans="1:1">
      <c r="A65" s="13"/>
    </row>
    <row r="66" spans="1:1">
      <c r="A66" s="13"/>
    </row>
    <row r="67" spans="1:1">
      <c r="A67" s="13"/>
    </row>
    <row r="68" spans="1:1">
      <c r="A68" s="13"/>
    </row>
    <row r="69" spans="1:1">
      <c r="A69" s="13"/>
    </row>
    <row r="70" spans="1:1">
      <c r="A70" s="13"/>
    </row>
    <row r="71" spans="1:1">
      <c r="A71" s="13"/>
    </row>
    <row r="72" spans="1:1">
      <c r="A72" s="13"/>
    </row>
    <row r="73" spans="1:1">
      <c r="A73" s="13"/>
    </row>
    <row r="74" spans="1:1">
      <c r="A74" s="13"/>
    </row>
    <row r="75" spans="1:1">
      <c r="A75" s="13"/>
    </row>
    <row r="76" spans="1:1">
      <c r="A76" s="13"/>
    </row>
    <row r="77" spans="1:1">
      <c r="A77" s="13"/>
    </row>
    <row r="78" spans="1:1">
      <c r="A78" s="13"/>
    </row>
    <row r="79" spans="1:1">
      <c r="A79" s="13"/>
    </row>
    <row r="80" spans="1:1">
      <c r="A80" s="13"/>
    </row>
    <row r="81" spans="1:1">
      <c r="A81" s="13"/>
    </row>
    <row r="82" spans="1:1">
      <c r="A82" s="13"/>
    </row>
  </sheetData>
  <phoneticPr fontId="13" type="noConversion"/>
  <conditionalFormatting sqref="A1:XFD1048576">
    <cfRule type="cellIs" dxfId="2" priority="1" stopIfTrue="1" operator="notEqual">
      <formula>INDIRECT("Dummy_for_Comparison2!"&amp;ADDRESS(ROW(),COLUMN()))</formula>
    </cfRule>
  </conditionalFormatting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R682"/>
  <sheetViews>
    <sheetView tabSelected="1" workbookViewId="0">
      <pane xSplit="2" ySplit="2" topLeftCell="C3" activePane="bottomRight" state="frozen"/>
      <selection pane="topRight" activeCell="C1" sqref="C1"/>
      <selection pane="bottomLeft" activeCell="A2" sqref="A2"/>
      <selection pane="bottomRight"/>
    </sheetView>
  </sheetViews>
  <sheetFormatPr defaultRowHeight="11.25"/>
  <cols>
    <col min="1" max="1" width="2.5" style="77" customWidth="1"/>
    <col min="2" max="2" width="39.83203125" style="57" bestFit="1" customWidth="1"/>
    <col min="3" max="18" width="17.5" style="55" customWidth="1"/>
    <col min="19" max="16384" width="9.33203125" style="55"/>
  </cols>
  <sheetData>
    <row r="1" spans="1:18" ht="20.25">
      <c r="A1" s="53" t="s">
        <v>141</v>
      </c>
      <c r="B1" s="54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</row>
    <row r="2" spans="1:18" s="57" customFormat="1">
      <c r="A2" s="103"/>
      <c r="B2" s="103"/>
      <c r="C2" s="56" t="s">
        <v>95</v>
      </c>
      <c r="D2" s="56" t="s">
        <v>96</v>
      </c>
      <c r="E2" s="56" t="s">
        <v>97</v>
      </c>
      <c r="F2" s="56" t="s">
        <v>98</v>
      </c>
      <c r="G2" s="56" t="s">
        <v>99</v>
      </c>
      <c r="H2" s="56" t="s">
        <v>100</v>
      </c>
      <c r="I2" s="56" t="s">
        <v>101</v>
      </c>
      <c r="J2" s="56" t="s">
        <v>102</v>
      </c>
      <c r="K2" s="56" t="s">
        <v>103</v>
      </c>
      <c r="L2" s="56" t="s">
        <v>104</v>
      </c>
      <c r="M2" s="56" t="s">
        <v>302</v>
      </c>
      <c r="N2" s="56" t="s">
        <v>105</v>
      </c>
      <c r="O2" s="56" t="s">
        <v>106</v>
      </c>
      <c r="P2" s="56" t="s">
        <v>107</v>
      </c>
      <c r="Q2" s="56" t="s">
        <v>108</v>
      </c>
      <c r="R2" s="56" t="s">
        <v>109</v>
      </c>
    </row>
    <row r="3" spans="1:18" s="57" customFormat="1">
      <c r="A3" s="58" t="s">
        <v>6</v>
      </c>
      <c r="B3" s="59"/>
    </row>
    <row r="4" spans="1:18" s="57" customFormat="1">
      <c r="A4" s="60"/>
      <c r="B4" s="61" t="s">
        <v>8</v>
      </c>
      <c r="C4" s="90" t="s">
        <v>9</v>
      </c>
      <c r="D4" s="90" t="s">
        <v>10</v>
      </c>
      <c r="E4" s="90" t="s">
        <v>11</v>
      </c>
      <c r="F4" s="90" t="s">
        <v>12</v>
      </c>
      <c r="G4" s="90" t="s">
        <v>398</v>
      </c>
      <c r="H4" s="90" t="s">
        <v>13</v>
      </c>
      <c r="I4" s="90" t="s">
        <v>14</v>
      </c>
      <c r="J4" s="90" t="s">
        <v>15</v>
      </c>
      <c r="K4" s="90" t="s">
        <v>16</v>
      </c>
      <c r="L4" s="90" t="s">
        <v>17</v>
      </c>
      <c r="M4" s="90" t="s">
        <v>18</v>
      </c>
      <c r="N4" s="90" t="s">
        <v>19</v>
      </c>
      <c r="O4" s="90" t="s">
        <v>20</v>
      </c>
      <c r="P4" s="90" t="s">
        <v>21</v>
      </c>
      <c r="Q4" s="90">
        <v>7</v>
      </c>
      <c r="R4" s="90">
        <v>8</v>
      </c>
    </row>
    <row r="5" spans="1:18" s="57" customFormat="1">
      <c r="A5" s="60"/>
      <c r="B5" s="61" t="s">
        <v>22</v>
      </c>
      <c r="C5" s="90" t="s">
        <v>23</v>
      </c>
      <c r="D5" s="90" t="s">
        <v>23</v>
      </c>
      <c r="E5" s="90" t="s">
        <v>23</v>
      </c>
      <c r="F5" s="90" t="s">
        <v>23</v>
      </c>
      <c r="G5" s="90" t="s">
        <v>23</v>
      </c>
      <c r="H5" s="90" t="s">
        <v>23</v>
      </c>
      <c r="I5" s="90" t="s">
        <v>23</v>
      </c>
      <c r="J5" s="90" t="s">
        <v>23</v>
      </c>
      <c r="K5" s="90" t="s">
        <v>23</v>
      </c>
      <c r="L5" s="90" t="s">
        <v>23</v>
      </c>
      <c r="M5" s="90" t="s">
        <v>23</v>
      </c>
      <c r="N5" s="90" t="s">
        <v>23</v>
      </c>
      <c r="O5" s="90" t="s">
        <v>23</v>
      </c>
      <c r="P5" s="90" t="s">
        <v>23</v>
      </c>
      <c r="Q5" s="90" t="s">
        <v>23</v>
      </c>
      <c r="R5" s="90" t="s">
        <v>23</v>
      </c>
    </row>
    <row r="6" spans="1:18" s="57" customFormat="1">
      <c r="A6" s="60"/>
      <c r="B6" s="61" t="s">
        <v>509</v>
      </c>
      <c r="C6" s="91"/>
      <c r="D6" s="92"/>
      <c r="E6" s="92"/>
      <c r="F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</row>
    <row r="7" spans="1:18" s="57" customFormat="1">
      <c r="A7" s="58" t="s">
        <v>35</v>
      </c>
      <c r="B7" s="59"/>
      <c r="C7" s="39"/>
      <c r="D7" s="39"/>
      <c r="E7" s="39"/>
      <c r="F7" s="39"/>
      <c r="G7" s="39"/>
      <c r="H7" s="93"/>
      <c r="I7" s="39"/>
      <c r="J7" s="39"/>
      <c r="K7" s="39"/>
      <c r="L7" s="39"/>
      <c r="M7" s="39"/>
      <c r="N7" s="39"/>
      <c r="O7" s="39"/>
      <c r="P7" s="39"/>
      <c r="Q7" s="39"/>
      <c r="R7" s="39"/>
    </row>
    <row r="8" spans="1:18" s="57" customFormat="1">
      <c r="A8" s="60"/>
      <c r="B8" s="58" t="s">
        <v>36</v>
      </c>
    </row>
    <row r="9" spans="1:18" s="57" customFormat="1">
      <c r="A9" s="60"/>
      <c r="B9" s="61" t="s">
        <v>37</v>
      </c>
      <c r="C9" s="62" t="s">
        <v>147</v>
      </c>
      <c r="D9" s="62" t="s">
        <v>147</v>
      </c>
      <c r="E9" s="62" t="s">
        <v>147</v>
      </c>
      <c r="F9" s="62" t="s">
        <v>147</v>
      </c>
      <c r="G9" s="62" t="s">
        <v>147</v>
      </c>
      <c r="H9" s="62" t="s">
        <v>147</v>
      </c>
      <c r="I9" s="62" t="s">
        <v>147</v>
      </c>
      <c r="J9" s="62" t="s">
        <v>147</v>
      </c>
      <c r="K9" s="62" t="s">
        <v>147</v>
      </c>
      <c r="L9" s="62" t="s">
        <v>147</v>
      </c>
      <c r="M9" s="62" t="s">
        <v>147</v>
      </c>
      <c r="N9" s="62" t="s">
        <v>147</v>
      </c>
      <c r="O9" s="62" t="s">
        <v>147</v>
      </c>
      <c r="P9" s="62" t="s">
        <v>147</v>
      </c>
      <c r="Q9" s="62" t="s">
        <v>147</v>
      </c>
      <c r="R9" s="62" t="s">
        <v>147</v>
      </c>
    </row>
    <row r="10" spans="1:18" s="57" customFormat="1">
      <c r="A10" s="60"/>
      <c r="B10" s="61" t="s">
        <v>220</v>
      </c>
      <c r="C10" s="63">
        <v>0.32</v>
      </c>
      <c r="D10" s="63">
        <v>1.1737089201877935</v>
      </c>
      <c r="E10" s="63">
        <v>0.73367571533382248</v>
      </c>
      <c r="F10" s="63">
        <v>1.3550135501355014</v>
      </c>
      <c r="G10" s="63">
        <v>0.80064051240992784</v>
      </c>
      <c r="H10" s="63">
        <v>1.1013215859030836</v>
      </c>
      <c r="I10" s="63">
        <v>1.3550135501355014</v>
      </c>
      <c r="J10" s="63">
        <v>1.9801980198019802</v>
      </c>
      <c r="K10" s="63">
        <v>1.7605633802816902</v>
      </c>
      <c r="L10" s="63">
        <v>1.9157088122605364</v>
      </c>
      <c r="M10" s="63">
        <v>2.1459227467811157</v>
      </c>
      <c r="N10" s="63">
        <v>2.1459227467811157</v>
      </c>
      <c r="O10" s="63">
        <v>2.7100271002710028</v>
      </c>
      <c r="P10" s="63">
        <v>2.4449877750611249</v>
      </c>
      <c r="Q10" s="63">
        <v>3.0395136778115499</v>
      </c>
      <c r="R10" s="63">
        <v>3.90625</v>
      </c>
    </row>
    <row r="11" spans="1:18" s="57" customFormat="1">
      <c r="A11" s="60"/>
      <c r="B11" s="58" t="s">
        <v>39</v>
      </c>
    </row>
    <row r="12" spans="1:18" s="57" customFormat="1">
      <c r="A12" s="60"/>
      <c r="B12" s="64" t="s">
        <v>37</v>
      </c>
      <c r="C12" s="62" t="s">
        <v>301</v>
      </c>
      <c r="D12" s="62" t="s">
        <v>301</v>
      </c>
      <c r="E12" s="62" t="s">
        <v>301</v>
      </c>
      <c r="F12" s="62" t="s">
        <v>301</v>
      </c>
      <c r="G12" s="62" t="s">
        <v>301</v>
      </c>
      <c r="H12" s="62" t="s">
        <v>301</v>
      </c>
      <c r="I12" s="62" t="s">
        <v>301</v>
      </c>
      <c r="J12" s="62" t="s">
        <v>301</v>
      </c>
      <c r="K12" s="62" t="s">
        <v>301</v>
      </c>
      <c r="L12" s="62" t="s">
        <v>301</v>
      </c>
      <c r="M12" s="62" t="s">
        <v>301</v>
      </c>
      <c r="N12" s="62" t="s">
        <v>301</v>
      </c>
      <c r="O12" s="62" t="s">
        <v>301</v>
      </c>
      <c r="P12" s="62" t="s">
        <v>301</v>
      </c>
      <c r="Q12" s="62" t="s">
        <v>301</v>
      </c>
      <c r="R12" s="62" t="s">
        <v>301</v>
      </c>
    </row>
    <row r="13" spans="1:18" s="57" customFormat="1">
      <c r="A13" s="60"/>
      <c r="B13" s="61" t="s">
        <v>220</v>
      </c>
      <c r="C13" s="63">
        <v>2.3752969121140142</v>
      </c>
      <c r="D13" s="63">
        <v>2.6666666666666665</v>
      </c>
      <c r="E13" s="63">
        <v>3.8314176245210727</v>
      </c>
      <c r="F13" s="63">
        <v>2.4449877750611249</v>
      </c>
      <c r="G13" s="63">
        <v>1.7574692442882252</v>
      </c>
      <c r="H13" s="63">
        <v>3.6630036630036629</v>
      </c>
      <c r="I13" s="63">
        <v>1.996007984031936</v>
      </c>
      <c r="J13" s="63">
        <v>3.0303030303030303</v>
      </c>
      <c r="K13" s="63">
        <v>2.9850746268656714</v>
      </c>
      <c r="L13" s="63">
        <v>2.7472527472527473</v>
      </c>
      <c r="M13" s="63">
        <v>3.3783783783783785</v>
      </c>
      <c r="N13" s="63">
        <v>3.5087719298245617</v>
      </c>
      <c r="O13" s="63">
        <v>3.9682539682539684</v>
      </c>
      <c r="P13" s="63">
        <v>3.6496350364963499</v>
      </c>
      <c r="Q13" s="63">
        <v>4.4052863436123344</v>
      </c>
      <c r="R13" s="63">
        <v>5.7471264367816097</v>
      </c>
    </row>
    <row r="14" spans="1:18" s="57" customFormat="1">
      <c r="A14" s="60"/>
      <c r="B14" s="58" t="s">
        <v>41</v>
      </c>
    </row>
    <row r="15" spans="1:18" s="57" customFormat="1">
      <c r="A15" s="60"/>
      <c r="B15" s="61" t="s">
        <v>221</v>
      </c>
      <c r="C15" s="52">
        <v>5.835</v>
      </c>
      <c r="D15" s="52">
        <v>5.835</v>
      </c>
      <c r="E15" s="52">
        <v>5.835</v>
      </c>
      <c r="F15" s="52">
        <v>4.0919999999999996</v>
      </c>
      <c r="G15" s="52">
        <v>5.835</v>
      </c>
      <c r="H15" s="52">
        <v>5.835</v>
      </c>
      <c r="I15" s="52">
        <v>4.0919999999999996</v>
      </c>
      <c r="J15" s="52">
        <v>3.3540000000000001</v>
      </c>
      <c r="K15" s="52">
        <v>4.0919999999999996</v>
      </c>
      <c r="L15" s="52">
        <v>4.0919999999999996</v>
      </c>
      <c r="M15" s="52">
        <v>3.3540000000000001</v>
      </c>
      <c r="N15" s="52">
        <v>3.3540000000000001</v>
      </c>
      <c r="O15" s="52">
        <v>2.956</v>
      </c>
      <c r="P15" s="52">
        <v>2.956</v>
      </c>
      <c r="Q15" s="52">
        <v>2.956</v>
      </c>
      <c r="R15" s="52">
        <v>2.956</v>
      </c>
    </row>
    <row r="16" spans="1:18" s="57" customFormat="1">
      <c r="A16" s="60"/>
      <c r="B16" s="61" t="s">
        <v>42</v>
      </c>
      <c r="C16" s="52">
        <v>0.251</v>
      </c>
      <c r="D16" s="52">
        <v>0.251</v>
      </c>
      <c r="E16" s="52">
        <v>0.251</v>
      </c>
      <c r="F16" s="52">
        <v>0.255</v>
      </c>
      <c r="G16" s="52">
        <v>0.44</v>
      </c>
      <c r="H16" s="52">
        <v>0.251</v>
      </c>
      <c r="I16" s="52">
        <v>0.39200000000000002</v>
      </c>
      <c r="J16" s="52">
        <v>0.35499999999999998</v>
      </c>
      <c r="K16" s="52">
        <v>0.36199999999999999</v>
      </c>
      <c r="L16" s="52">
        <v>0.39200000000000002</v>
      </c>
      <c r="M16" s="52">
        <v>0.38500000000000001</v>
      </c>
      <c r="N16" s="52">
        <v>0.38500000000000001</v>
      </c>
      <c r="O16" s="52">
        <v>0.38500000000000001</v>
      </c>
      <c r="P16" s="52">
        <v>0.38500000000000001</v>
      </c>
      <c r="Q16" s="52">
        <v>0.48699999999999999</v>
      </c>
      <c r="R16" s="52">
        <v>0.61599999999999999</v>
      </c>
    </row>
    <row r="17" spans="1:18" s="57" customFormat="1">
      <c r="A17" s="60"/>
      <c r="B17" s="61" t="s">
        <v>43</v>
      </c>
      <c r="C17" s="52">
        <v>0.11</v>
      </c>
      <c r="D17" s="52">
        <v>0.11</v>
      </c>
      <c r="E17" s="52">
        <v>0.11</v>
      </c>
      <c r="F17" s="52">
        <v>0.129</v>
      </c>
      <c r="G17" s="52">
        <v>0.27200000000000002</v>
      </c>
      <c r="H17" s="52">
        <v>0.11</v>
      </c>
      <c r="I17" s="52">
        <v>0.253</v>
      </c>
      <c r="J17" s="52">
        <v>0.27400000000000002</v>
      </c>
      <c r="K17" s="52">
        <v>0.22500000000000001</v>
      </c>
      <c r="L17" s="52">
        <v>0.253</v>
      </c>
      <c r="M17" s="52">
        <v>0.30499999999999999</v>
      </c>
      <c r="N17" s="52">
        <v>0.30499999999999999</v>
      </c>
      <c r="O17" s="52">
        <v>0.30499999999999999</v>
      </c>
      <c r="P17" s="52">
        <v>0.30499999999999999</v>
      </c>
      <c r="Q17" s="52">
        <v>0.40899999999999997</v>
      </c>
      <c r="R17" s="52">
        <v>0.54100000000000004</v>
      </c>
    </row>
    <row r="18" spans="1:18" s="57" customFormat="1">
      <c r="A18" s="60"/>
      <c r="B18" s="58" t="s">
        <v>44</v>
      </c>
    </row>
    <row r="19" spans="1:18" s="57" customFormat="1">
      <c r="A19" s="60"/>
      <c r="B19" s="61" t="s">
        <v>221</v>
      </c>
      <c r="C19" s="62" t="s">
        <v>462</v>
      </c>
      <c r="D19" s="62" t="s">
        <v>462</v>
      </c>
      <c r="E19" s="62" t="s">
        <v>462</v>
      </c>
      <c r="F19" s="62" t="s">
        <v>462</v>
      </c>
      <c r="G19" s="62" t="s">
        <v>462</v>
      </c>
      <c r="H19" s="62" t="s">
        <v>462</v>
      </c>
      <c r="I19" s="62" t="s">
        <v>462</v>
      </c>
      <c r="J19" s="62" t="s">
        <v>462</v>
      </c>
      <c r="K19" s="62" t="s">
        <v>462</v>
      </c>
      <c r="L19" s="62" t="s">
        <v>462</v>
      </c>
      <c r="M19" s="62" t="s">
        <v>462</v>
      </c>
      <c r="N19" s="62" t="s">
        <v>462</v>
      </c>
      <c r="O19" s="62" t="s">
        <v>462</v>
      </c>
      <c r="P19" s="62" t="s">
        <v>462</v>
      </c>
      <c r="Q19" s="62" t="s">
        <v>462</v>
      </c>
      <c r="R19" s="62" t="s">
        <v>462</v>
      </c>
    </row>
    <row r="20" spans="1:18" s="57" customFormat="1">
      <c r="A20" s="60"/>
      <c r="B20" s="61" t="s">
        <v>42</v>
      </c>
      <c r="C20" s="62" t="s">
        <v>462</v>
      </c>
      <c r="D20" s="62" t="s">
        <v>462</v>
      </c>
      <c r="E20" s="62" t="s">
        <v>462</v>
      </c>
      <c r="F20" s="62" t="s">
        <v>462</v>
      </c>
      <c r="G20" s="62" t="s">
        <v>462</v>
      </c>
      <c r="H20" s="62" t="s">
        <v>462</v>
      </c>
      <c r="I20" s="62" t="s">
        <v>462</v>
      </c>
      <c r="J20" s="62" t="s">
        <v>462</v>
      </c>
      <c r="K20" s="62" t="s">
        <v>462</v>
      </c>
      <c r="L20" s="62" t="s">
        <v>462</v>
      </c>
      <c r="M20" s="62" t="s">
        <v>462</v>
      </c>
      <c r="N20" s="62" t="s">
        <v>462</v>
      </c>
      <c r="O20" s="62" t="s">
        <v>462</v>
      </c>
      <c r="P20" s="62" t="s">
        <v>462</v>
      </c>
      <c r="Q20" s="62" t="s">
        <v>462</v>
      </c>
      <c r="R20" s="62" t="s">
        <v>462</v>
      </c>
    </row>
    <row r="21" spans="1:18" s="57" customFormat="1">
      <c r="A21" s="60"/>
      <c r="B21" s="61" t="s">
        <v>43</v>
      </c>
      <c r="C21" s="62" t="s">
        <v>462</v>
      </c>
      <c r="D21" s="62" t="s">
        <v>462</v>
      </c>
      <c r="E21" s="62" t="s">
        <v>462</v>
      </c>
      <c r="F21" s="62" t="s">
        <v>462</v>
      </c>
      <c r="G21" s="62" t="s">
        <v>462</v>
      </c>
      <c r="H21" s="62" t="s">
        <v>462</v>
      </c>
      <c r="I21" s="62" t="s">
        <v>462</v>
      </c>
      <c r="J21" s="62" t="s">
        <v>462</v>
      </c>
      <c r="K21" s="62" t="s">
        <v>462</v>
      </c>
      <c r="L21" s="62" t="s">
        <v>462</v>
      </c>
      <c r="M21" s="62" t="s">
        <v>462</v>
      </c>
      <c r="N21" s="62" t="s">
        <v>462</v>
      </c>
      <c r="O21" s="62" t="s">
        <v>462</v>
      </c>
      <c r="P21" s="62" t="s">
        <v>462</v>
      </c>
      <c r="Q21" s="62" t="s">
        <v>462</v>
      </c>
      <c r="R21" s="62" t="s">
        <v>462</v>
      </c>
    </row>
    <row r="22" spans="1:18" s="57" customFormat="1">
      <c r="A22" s="60"/>
      <c r="B22" s="58" t="s">
        <v>45</v>
      </c>
    </row>
    <row r="23" spans="1:18" s="57" customFormat="1">
      <c r="A23" s="60"/>
      <c r="B23" s="61" t="s">
        <v>46</v>
      </c>
      <c r="C23" s="62" t="s">
        <v>47</v>
      </c>
      <c r="D23" s="62" t="s">
        <v>47</v>
      </c>
      <c r="E23" s="62" t="s">
        <v>47</v>
      </c>
      <c r="F23" s="62" t="s">
        <v>47</v>
      </c>
      <c r="G23" s="62" t="s">
        <v>47</v>
      </c>
      <c r="H23" s="62" t="s">
        <v>47</v>
      </c>
      <c r="I23" s="62" t="s">
        <v>47</v>
      </c>
      <c r="J23" s="62" t="s">
        <v>47</v>
      </c>
      <c r="K23" s="62" t="s">
        <v>47</v>
      </c>
      <c r="L23" s="62" t="s">
        <v>47</v>
      </c>
      <c r="M23" s="62" t="s">
        <v>47</v>
      </c>
      <c r="N23" s="62" t="s">
        <v>47</v>
      </c>
      <c r="O23" s="62" t="s">
        <v>47</v>
      </c>
      <c r="P23" s="62" t="s">
        <v>47</v>
      </c>
      <c r="Q23" s="62" t="s">
        <v>47</v>
      </c>
      <c r="R23" s="62" t="s">
        <v>47</v>
      </c>
    </row>
    <row r="24" spans="1:18" s="57" customFormat="1" ht="11.25" customHeight="1">
      <c r="A24" s="60"/>
      <c r="B24" s="61" t="s">
        <v>48</v>
      </c>
      <c r="C24" s="62" t="s">
        <v>470</v>
      </c>
      <c r="D24" s="62" t="s">
        <v>470</v>
      </c>
      <c r="E24" s="62" t="s">
        <v>470</v>
      </c>
      <c r="F24" s="62" t="s">
        <v>470</v>
      </c>
      <c r="G24" s="62" t="s">
        <v>470</v>
      </c>
      <c r="H24" s="62" t="s">
        <v>470</v>
      </c>
      <c r="I24" s="62" t="s">
        <v>470</v>
      </c>
      <c r="J24" s="62" t="s">
        <v>470</v>
      </c>
      <c r="K24" s="62" t="s">
        <v>470</v>
      </c>
      <c r="L24" s="62" t="s">
        <v>470</v>
      </c>
      <c r="M24" s="62" t="s">
        <v>470</v>
      </c>
      <c r="N24" s="62" t="s">
        <v>470</v>
      </c>
      <c r="O24" s="62" t="s">
        <v>470</v>
      </c>
      <c r="P24" s="62" t="s">
        <v>470</v>
      </c>
      <c r="Q24" s="62" t="s">
        <v>470</v>
      </c>
      <c r="R24" s="62" t="s">
        <v>470</v>
      </c>
    </row>
    <row r="25" spans="1:18" s="57" customFormat="1">
      <c r="A25" s="60"/>
      <c r="B25" s="61" t="s">
        <v>220</v>
      </c>
      <c r="C25" s="63">
        <v>0.53705692803437166</v>
      </c>
      <c r="D25" s="63">
        <v>0.53705692803437166</v>
      </c>
      <c r="E25" s="63">
        <v>0.53705692803437166</v>
      </c>
      <c r="F25" s="63">
        <v>0.53705692803437166</v>
      </c>
      <c r="G25" s="63">
        <v>0.53705692803437166</v>
      </c>
      <c r="H25" s="63">
        <v>0.53705692803437166</v>
      </c>
      <c r="I25" s="63">
        <v>0.53705692803437166</v>
      </c>
      <c r="J25" s="63">
        <v>0.53705692803437166</v>
      </c>
      <c r="K25" s="63">
        <v>0.53705692803437166</v>
      </c>
      <c r="L25" s="63">
        <v>0.53705692803437166</v>
      </c>
      <c r="M25" s="63">
        <v>0.53705692803437166</v>
      </c>
      <c r="N25" s="63">
        <v>0.53705692803437166</v>
      </c>
      <c r="O25" s="63">
        <v>0.53705692803437166</v>
      </c>
      <c r="P25" s="63">
        <v>0.53705692803437166</v>
      </c>
      <c r="Q25" s="63">
        <v>0.53705692803437166</v>
      </c>
      <c r="R25" s="63">
        <v>0.53705692803437166</v>
      </c>
    </row>
    <row r="26" spans="1:18" s="57" customFormat="1">
      <c r="A26" s="58" t="s">
        <v>53</v>
      </c>
      <c r="B26" s="59"/>
    </row>
    <row r="27" spans="1:18" s="57" customFormat="1">
      <c r="A27" s="60"/>
      <c r="B27" s="58" t="s">
        <v>58</v>
      </c>
    </row>
    <row r="28" spans="1:18" s="57" customFormat="1">
      <c r="A28" s="60"/>
      <c r="B28" s="61" t="s">
        <v>222</v>
      </c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</row>
    <row r="29" spans="1:18" s="57" customFormat="1">
      <c r="A29" s="60"/>
      <c r="B29" s="61" t="s">
        <v>402</v>
      </c>
      <c r="C29" s="63">
        <v>20.62276</v>
      </c>
      <c r="D29" s="63">
        <v>17.590060000000001</v>
      </c>
      <c r="E29" s="63">
        <v>16.449990000000003</v>
      </c>
      <c r="F29" s="63">
        <v>18.001529999999999</v>
      </c>
      <c r="G29" s="63">
        <v>19.834610000000001</v>
      </c>
      <c r="H29" s="63">
        <v>14.521319999999999</v>
      </c>
      <c r="I29" s="63">
        <v>20.684830000000002</v>
      </c>
      <c r="J29" s="63">
        <v>15.54449</v>
      </c>
      <c r="K29" s="63">
        <v>14.39743</v>
      </c>
      <c r="L29" s="63">
        <v>11.59268</v>
      </c>
      <c r="M29" s="63">
        <v>14.994040000000002</v>
      </c>
      <c r="N29" s="63">
        <v>12.99034</v>
      </c>
      <c r="O29" s="63">
        <v>14.17295</v>
      </c>
      <c r="P29" s="63">
        <v>10.36675</v>
      </c>
      <c r="Q29" s="63">
        <v>12.227</v>
      </c>
      <c r="R29" s="63">
        <v>8.1430299999999995</v>
      </c>
    </row>
    <row r="30" spans="1:18" s="57" customFormat="1">
      <c r="A30" s="60"/>
      <c r="B30" s="61" t="s">
        <v>403</v>
      </c>
      <c r="C30" s="63">
        <v>29.996980000000001</v>
      </c>
      <c r="D30" s="63">
        <v>26.6221</v>
      </c>
      <c r="E30" s="63">
        <v>26.6221</v>
      </c>
      <c r="F30" s="63">
        <v>26.635159999999999</v>
      </c>
      <c r="G30" s="63">
        <v>28.764869999999998</v>
      </c>
      <c r="H30" s="63">
        <v>26.6221</v>
      </c>
      <c r="I30" s="63">
        <v>23.40963</v>
      </c>
      <c r="J30" s="63">
        <v>26.6221</v>
      </c>
      <c r="K30" s="63">
        <v>23.576880000000003</v>
      </c>
      <c r="L30" s="63">
        <v>23.088010000000001</v>
      </c>
      <c r="M30" s="63">
        <v>26.6221</v>
      </c>
      <c r="N30" s="63">
        <v>23.726029999999998</v>
      </c>
      <c r="O30" s="63">
        <v>26.6221</v>
      </c>
      <c r="P30" s="63">
        <v>19.862120000000001</v>
      </c>
      <c r="Q30" s="63">
        <v>26.6221</v>
      </c>
      <c r="R30" s="63">
        <v>17.746599999999997</v>
      </c>
    </row>
    <row r="31" spans="1:18" s="57" customFormat="1">
      <c r="A31" s="60"/>
      <c r="B31" s="61" t="s">
        <v>404</v>
      </c>
      <c r="C31" s="63">
        <v>56.274819999999998</v>
      </c>
      <c r="D31" s="63">
        <v>56.274819999999998</v>
      </c>
      <c r="E31" s="63">
        <v>56.274819999999998</v>
      </c>
      <c r="F31" s="63">
        <v>56.274819999999998</v>
      </c>
      <c r="G31" s="63">
        <v>56.274819999999998</v>
      </c>
      <c r="H31" s="63">
        <v>56.274819999999998</v>
      </c>
      <c r="I31" s="63">
        <v>43.495260000000002</v>
      </c>
      <c r="J31" s="63">
        <v>56.274819999999998</v>
      </c>
      <c r="K31" s="63">
        <v>52.930460000000004</v>
      </c>
      <c r="L31" s="63">
        <v>50.5807</v>
      </c>
      <c r="M31" s="63">
        <v>56.274819999999998</v>
      </c>
      <c r="N31" s="63">
        <v>53.382330000000003</v>
      </c>
      <c r="O31" s="63">
        <v>56.274819999999998</v>
      </c>
      <c r="P31" s="63">
        <v>46.2592</v>
      </c>
      <c r="Q31" s="63">
        <v>56.274819999999998</v>
      </c>
      <c r="R31" s="63">
        <v>37.513440000000003</v>
      </c>
    </row>
    <row r="32" spans="1:18" s="57" customFormat="1">
      <c r="A32" s="60"/>
      <c r="B32" s="61" t="s">
        <v>313</v>
      </c>
      <c r="C32" s="63">
        <v>204.31648999999999</v>
      </c>
      <c r="D32" s="63">
        <v>170.31425000000002</v>
      </c>
      <c r="E32" s="63">
        <v>142.91741000000002</v>
      </c>
      <c r="F32" s="63">
        <v>169.10575</v>
      </c>
      <c r="G32" s="63">
        <v>149.26613</v>
      </c>
      <c r="H32" s="63">
        <v>117.85402000000001</v>
      </c>
      <c r="I32" s="63">
        <v>135.7533</v>
      </c>
      <c r="J32" s="63">
        <v>138.25504999999998</v>
      </c>
      <c r="K32" s="63">
        <v>94.082859999999997</v>
      </c>
      <c r="L32" s="63">
        <v>89.503679999999989</v>
      </c>
      <c r="M32" s="63">
        <v>127.65949000000001</v>
      </c>
      <c r="N32" s="63">
        <v>80.576539999999994</v>
      </c>
      <c r="O32" s="63">
        <v>111.13087</v>
      </c>
      <c r="P32" s="63">
        <v>85.436300000000003</v>
      </c>
      <c r="Q32" s="63">
        <v>116.09228</v>
      </c>
      <c r="R32" s="63">
        <v>93.375110000000006</v>
      </c>
    </row>
    <row r="33" spans="1:18" s="57" customFormat="1">
      <c r="A33" s="60"/>
      <c r="B33" s="61" t="s">
        <v>310</v>
      </c>
      <c r="C33" s="63">
        <v>200.12010999999998</v>
      </c>
      <c r="D33" s="63">
        <v>161.73714000000001</v>
      </c>
      <c r="E33" s="63">
        <v>157.69818000000001</v>
      </c>
      <c r="F33" s="63">
        <v>158.45237</v>
      </c>
      <c r="G33" s="63">
        <v>150.76562000000001</v>
      </c>
      <c r="H33" s="63">
        <v>133.12260999999998</v>
      </c>
      <c r="I33" s="63">
        <v>151.31777</v>
      </c>
      <c r="J33" s="63">
        <v>134.80754000000002</v>
      </c>
      <c r="K33" s="63">
        <v>97.583529999999996</v>
      </c>
      <c r="L33" s="63">
        <v>99.881039999999999</v>
      </c>
      <c r="M33" s="63">
        <v>129.43446</v>
      </c>
      <c r="N33" s="63">
        <v>85.081469999999996</v>
      </c>
      <c r="O33" s="63">
        <v>114.15992999999999</v>
      </c>
      <c r="P33" s="63">
        <v>74.742339999999999</v>
      </c>
      <c r="Q33" s="63">
        <v>105.61726</v>
      </c>
      <c r="R33" s="63">
        <v>88.823960000000014</v>
      </c>
    </row>
    <row r="34" spans="1:18" s="57" customFormat="1">
      <c r="A34" s="60"/>
      <c r="B34" s="61" t="s">
        <v>311</v>
      </c>
      <c r="C34" s="63">
        <v>152.27775</v>
      </c>
      <c r="D34" s="63">
        <v>125.27623</v>
      </c>
      <c r="E34" s="63">
        <v>118.35574000000001</v>
      </c>
      <c r="F34" s="63">
        <v>124.32396000000001</v>
      </c>
      <c r="G34" s="63">
        <v>118.46623</v>
      </c>
      <c r="H34" s="63">
        <v>104.05212</v>
      </c>
      <c r="I34" s="63">
        <v>120.78823</v>
      </c>
      <c r="J34" s="63">
        <v>103.8385</v>
      </c>
      <c r="K34" s="63">
        <v>75.480419999999995</v>
      </c>
      <c r="L34" s="63">
        <v>77.56568</v>
      </c>
      <c r="M34" s="63">
        <v>98.225039999999993</v>
      </c>
      <c r="N34" s="63">
        <v>65.654020000000003</v>
      </c>
      <c r="O34" s="63">
        <v>86.13776</v>
      </c>
      <c r="P34" s="63">
        <v>59.505310000000001</v>
      </c>
      <c r="Q34" s="63">
        <v>82.933589999999995</v>
      </c>
      <c r="R34" s="63">
        <v>69.638800000000003</v>
      </c>
    </row>
    <row r="35" spans="1:18" s="57" customFormat="1">
      <c r="A35" s="60"/>
      <c r="B35" s="61" t="s">
        <v>312</v>
      </c>
      <c r="C35" s="63">
        <v>158.58160999999998</v>
      </c>
      <c r="D35" s="63">
        <v>128.94946999999999</v>
      </c>
      <c r="E35" s="63">
        <v>124.99911</v>
      </c>
      <c r="F35" s="63">
        <v>126.86098</v>
      </c>
      <c r="G35" s="63">
        <v>121.64788</v>
      </c>
      <c r="H35" s="63">
        <v>106.08835000000001</v>
      </c>
      <c r="I35" s="63">
        <v>122.97748</v>
      </c>
      <c r="J35" s="63">
        <v>107.51972000000001</v>
      </c>
      <c r="K35" s="63">
        <v>77.597460000000012</v>
      </c>
      <c r="L35" s="63">
        <v>81.034410000000008</v>
      </c>
      <c r="M35" s="63">
        <v>102.91589999999999</v>
      </c>
      <c r="N35" s="63">
        <v>67.586070000000007</v>
      </c>
      <c r="O35" s="63">
        <v>90.747550000000004</v>
      </c>
      <c r="P35" s="63">
        <v>59.124839999999999</v>
      </c>
      <c r="Q35" s="63">
        <v>83.280500000000004</v>
      </c>
      <c r="R35" s="63">
        <v>69.960329999999999</v>
      </c>
    </row>
    <row r="36" spans="1:18" s="57" customFormat="1">
      <c r="A36" s="60"/>
      <c r="B36" s="61" t="s">
        <v>223</v>
      </c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</row>
    <row r="37" spans="1:18" s="57" customFormat="1">
      <c r="A37" s="60"/>
      <c r="B37" s="61" t="s">
        <v>309</v>
      </c>
      <c r="C37" s="63">
        <v>440.67489</v>
      </c>
      <c r="D37" s="63">
        <v>451.58605</v>
      </c>
      <c r="E37" s="63">
        <v>363.52521999999999</v>
      </c>
      <c r="F37" s="63">
        <v>472.75019000000003</v>
      </c>
      <c r="G37" s="63">
        <v>442.61930000000001</v>
      </c>
      <c r="H37" s="63">
        <v>351.00331</v>
      </c>
      <c r="I37" s="63">
        <v>534.37288000000001</v>
      </c>
      <c r="J37" s="63">
        <v>433.07913000000002</v>
      </c>
      <c r="K37" s="63">
        <v>347.95815999999996</v>
      </c>
      <c r="L37" s="63">
        <v>376.05009000000001</v>
      </c>
      <c r="M37" s="63">
        <v>467.18941999999998</v>
      </c>
      <c r="N37" s="63">
        <v>336.32330000000002</v>
      </c>
      <c r="O37" s="63">
        <v>439.90722999999997</v>
      </c>
      <c r="P37" s="63">
        <v>414.53512000000001</v>
      </c>
      <c r="Q37" s="63">
        <v>433.79422999999997</v>
      </c>
      <c r="R37" s="63">
        <v>663.20309999999995</v>
      </c>
    </row>
    <row r="38" spans="1:18" s="57" customFormat="1">
      <c r="A38" s="60"/>
      <c r="B38" s="61" t="s">
        <v>405</v>
      </c>
      <c r="C38" s="63">
        <v>32.152760000000001</v>
      </c>
      <c r="D38" s="63">
        <v>36.20411</v>
      </c>
      <c r="E38" s="63">
        <v>28.56549</v>
      </c>
      <c r="F38" s="63">
        <v>39.968480000000007</v>
      </c>
      <c r="G38" s="63">
        <v>32.162240000000004</v>
      </c>
      <c r="H38" s="63">
        <v>27.259529999999998</v>
      </c>
      <c r="I38" s="63">
        <v>47.235570000000003</v>
      </c>
      <c r="J38" s="63">
        <v>38.419339999999998</v>
      </c>
      <c r="K38" s="63">
        <v>30.456569999999999</v>
      </c>
      <c r="L38" s="63">
        <v>27.76661</v>
      </c>
      <c r="M38" s="63">
        <v>43.292370000000005</v>
      </c>
      <c r="N38" s="63">
        <v>32.50826</v>
      </c>
      <c r="O38" s="63">
        <v>44.224260000000001</v>
      </c>
      <c r="P38" s="63">
        <v>36.895669999999996</v>
      </c>
      <c r="Q38" s="63">
        <v>39.051760000000002</v>
      </c>
      <c r="R38" s="63">
        <v>48.314230000000002</v>
      </c>
    </row>
    <row r="39" spans="1:18" s="57" customFormat="1">
      <c r="A39" s="60"/>
      <c r="B39" s="61" t="s">
        <v>406</v>
      </c>
      <c r="C39" s="63">
        <v>44.630559999999996</v>
      </c>
      <c r="D39" s="63">
        <v>54.793980000000005</v>
      </c>
      <c r="E39" s="63">
        <v>46.229410000000001</v>
      </c>
      <c r="F39" s="63">
        <v>59.120220000000003</v>
      </c>
      <c r="G39" s="63">
        <v>45.144959999999998</v>
      </c>
      <c r="H39" s="63">
        <v>49.975200000000001</v>
      </c>
      <c r="I39" s="63">
        <v>51.953519999999997</v>
      </c>
      <c r="J39" s="63">
        <v>65.798439999999999</v>
      </c>
      <c r="K39" s="63">
        <v>52.280480000000004</v>
      </c>
      <c r="L39" s="63">
        <v>56.903150000000004</v>
      </c>
      <c r="M39" s="63">
        <v>76.866160000000008</v>
      </c>
      <c r="N39" s="63">
        <v>62.407859999999999</v>
      </c>
      <c r="O39" s="63">
        <v>83.069720000000004</v>
      </c>
      <c r="P39" s="63">
        <v>75.696649999999991</v>
      </c>
      <c r="Q39" s="63">
        <v>85.028190000000009</v>
      </c>
      <c r="R39" s="63">
        <v>105.29408000000001</v>
      </c>
    </row>
    <row r="40" spans="1:18" s="57" customFormat="1">
      <c r="A40" s="60"/>
      <c r="B40" s="61" t="s">
        <v>407</v>
      </c>
      <c r="C40" s="63">
        <v>87.737560000000002</v>
      </c>
      <c r="D40" s="63">
        <v>115.82561</v>
      </c>
      <c r="E40" s="63">
        <v>97.721500000000006</v>
      </c>
      <c r="F40" s="63">
        <v>124.94597999999999</v>
      </c>
      <c r="G40" s="63">
        <v>91.250810000000001</v>
      </c>
      <c r="H40" s="63">
        <v>105.6395</v>
      </c>
      <c r="I40" s="63">
        <v>100.86230999999999</v>
      </c>
      <c r="J40" s="63">
        <v>139.08726999999999</v>
      </c>
      <c r="K40" s="63">
        <v>110.51248</v>
      </c>
      <c r="L40" s="63">
        <v>120.28405000000001</v>
      </c>
      <c r="M40" s="63">
        <v>162.48264</v>
      </c>
      <c r="N40" s="63">
        <v>131.92013</v>
      </c>
      <c r="O40" s="63">
        <v>175.59595999999999</v>
      </c>
      <c r="P40" s="63">
        <v>160.01048</v>
      </c>
      <c r="Q40" s="63">
        <v>179.73584</v>
      </c>
      <c r="R40" s="63">
        <v>222.57467000000003</v>
      </c>
    </row>
    <row r="41" spans="1:18" s="57" customFormat="1">
      <c r="A41" s="60"/>
      <c r="B41" s="58" t="s">
        <v>59</v>
      </c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</row>
    <row r="42" spans="1:18" s="57" customFormat="1">
      <c r="A42" s="60"/>
      <c r="B42" s="61" t="s">
        <v>60</v>
      </c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</row>
    <row r="43" spans="1:18" s="57" customFormat="1">
      <c r="A43" s="60"/>
      <c r="B43" s="61" t="s">
        <v>402</v>
      </c>
      <c r="C43" s="65">
        <v>3.5</v>
      </c>
      <c r="D43" s="65">
        <v>3.67</v>
      </c>
      <c r="E43" s="65">
        <v>3.67</v>
      </c>
      <c r="F43" s="65">
        <v>3.67</v>
      </c>
      <c r="G43" s="65">
        <v>3.5</v>
      </c>
      <c r="H43" s="65">
        <v>3.67</v>
      </c>
      <c r="I43" s="65">
        <v>3.5</v>
      </c>
      <c r="J43" s="65">
        <v>3.67</v>
      </c>
      <c r="K43" s="65">
        <v>3.67</v>
      </c>
      <c r="L43" s="65">
        <v>3.67</v>
      </c>
      <c r="M43" s="65">
        <v>3.67</v>
      </c>
      <c r="N43" s="65">
        <v>3.67</v>
      </c>
      <c r="O43" s="65">
        <v>3.67</v>
      </c>
      <c r="P43" s="65">
        <v>3.67</v>
      </c>
      <c r="Q43" s="65">
        <v>3.67</v>
      </c>
      <c r="R43" s="65">
        <v>3.67</v>
      </c>
    </row>
    <row r="44" spans="1:18" s="57" customFormat="1">
      <c r="A44" s="60"/>
      <c r="B44" s="61" t="s">
        <v>403</v>
      </c>
      <c r="C44" s="65">
        <v>3.5</v>
      </c>
      <c r="D44" s="65">
        <v>3.5</v>
      </c>
      <c r="E44" s="65">
        <v>3.5</v>
      </c>
      <c r="F44" s="65">
        <v>3.5</v>
      </c>
      <c r="G44" s="65">
        <v>3.5</v>
      </c>
      <c r="H44" s="65">
        <v>3.5</v>
      </c>
      <c r="I44" s="65">
        <v>3.5</v>
      </c>
      <c r="J44" s="65">
        <v>3.5</v>
      </c>
      <c r="K44" s="65">
        <v>3.5</v>
      </c>
      <c r="L44" s="65">
        <v>3.5</v>
      </c>
      <c r="M44" s="65">
        <v>3.5</v>
      </c>
      <c r="N44" s="65">
        <v>3.5</v>
      </c>
      <c r="O44" s="65">
        <v>3.5</v>
      </c>
      <c r="P44" s="65">
        <v>3.5</v>
      </c>
      <c r="Q44" s="65">
        <v>3.5</v>
      </c>
      <c r="R44" s="65">
        <v>3.67</v>
      </c>
    </row>
    <row r="45" spans="1:18" s="57" customFormat="1">
      <c r="A45" s="60"/>
      <c r="B45" s="61" t="s">
        <v>404</v>
      </c>
      <c r="C45" s="65">
        <v>3.3</v>
      </c>
      <c r="D45" s="65">
        <v>3.3</v>
      </c>
      <c r="E45" s="65">
        <v>3.3</v>
      </c>
      <c r="F45" s="65">
        <v>3.3</v>
      </c>
      <c r="G45" s="65">
        <v>3.3</v>
      </c>
      <c r="H45" s="65">
        <v>3.3</v>
      </c>
      <c r="I45" s="65">
        <v>3.3</v>
      </c>
      <c r="J45" s="65">
        <v>3.3</v>
      </c>
      <c r="K45" s="65">
        <v>3.3</v>
      </c>
      <c r="L45" s="65">
        <v>3.3</v>
      </c>
      <c r="M45" s="65">
        <v>3.3</v>
      </c>
      <c r="N45" s="65">
        <v>3.3</v>
      </c>
      <c r="O45" s="65">
        <v>3.3</v>
      </c>
      <c r="P45" s="65">
        <v>3.3</v>
      </c>
      <c r="Q45" s="65">
        <v>3.3</v>
      </c>
      <c r="R45" s="65">
        <v>3.5</v>
      </c>
    </row>
    <row r="46" spans="1:18" s="57" customFormat="1">
      <c r="A46" s="60"/>
      <c r="B46" s="61" t="s">
        <v>313</v>
      </c>
      <c r="C46" s="65">
        <v>3.23</v>
      </c>
      <c r="D46" s="65">
        <v>3.23</v>
      </c>
      <c r="E46" s="65">
        <v>3.23</v>
      </c>
      <c r="F46" s="65">
        <v>3.23</v>
      </c>
      <c r="G46" s="65">
        <v>3.23</v>
      </c>
      <c r="H46" s="65">
        <v>3.23</v>
      </c>
      <c r="I46" s="65">
        <v>3.23</v>
      </c>
      <c r="J46" s="65">
        <v>3.23</v>
      </c>
      <c r="K46" s="65">
        <v>3.23</v>
      </c>
      <c r="L46" s="65">
        <v>3.23</v>
      </c>
      <c r="M46" s="65">
        <v>3.23</v>
      </c>
      <c r="N46" s="65">
        <v>3.23</v>
      </c>
      <c r="O46" s="65">
        <v>3.23</v>
      </c>
      <c r="P46" s="65">
        <v>3.23</v>
      </c>
      <c r="Q46" s="65">
        <v>3.23</v>
      </c>
      <c r="R46" s="65">
        <v>3.23</v>
      </c>
    </row>
    <row r="47" spans="1:18" s="57" customFormat="1">
      <c r="A47" s="60"/>
      <c r="B47" s="61" t="s">
        <v>310</v>
      </c>
      <c r="C47" s="65">
        <v>3.23</v>
      </c>
      <c r="D47" s="65">
        <v>3.23</v>
      </c>
      <c r="E47" s="65">
        <v>3.23</v>
      </c>
      <c r="F47" s="65">
        <v>3.23</v>
      </c>
      <c r="G47" s="65">
        <v>3.23</v>
      </c>
      <c r="H47" s="65">
        <v>3.23</v>
      </c>
      <c r="I47" s="65">
        <v>3.23</v>
      </c>
      <c r="J47" s="65">
        <v>3.23</v>
      </c>
      <c r="K47" s="65">
        <v>3.23</v>
      </c>
      <c r="L47" s="65">
        <v>3.23</v>
      </c>
      <c r="M47" s="65">
        <v>3.23</v>
      </c>
      <c r="N47" s="65">
        <v>3.23</v>
      </c>
      <c r="O47" s="65">
        <v>3.23</v>
      </c>
      <c r="P47" s="65">
        <v>3.23</v>
      </c>
      <c r="Q47" s="65">
        <v>3.23</v>
      </c>
      <c r="R47" s="65">
        <v>3.23</v>
      </c>
    </row>
    <row r="48" spans="1:18" s="57" customFormat="1">
      <c r="A48" s="60"/>
      <c r="B48" s="61" t="s">
        <v>311</v>
      </c>
      <c r="C48" s="65">
        <v>3.23</v>
      </c>
      <c r="D48" s="65">
        <v>3.23</v>
      </c>
      <c r="E48" s="65">
        <v>3.23</v>
      </c>
      <c r="F48" s="65">
        <v>3.23</v>
      </c>
      <c r="G48" s="65">
        <v>3.23</v>
      </c>
      <c r="H48" s="65">
        <v>3.23</v>
      </c>
      <c r="I48" s="65">
        <v>3.23</v>
      </c>
      <c r="J48" s="65">
        <v>3.23</v>
      </c>
      <c r="K48" s="65">
        <v>3.23</v>
      </c>
      <c r="L48" s="65">
        <v>3.23</v>
      </c>
      <c r="M48" s="65">
        <v>3.23</v>
      </c>
      <c r="N48" s="65">
        <v>3.3</v>
      </c>
      <c r="O48" s="65">
        <v>3.23</v>
      </c>
      <c r="P48" s="65">
        <v>3.3</v>
      </c>
      <c r="Q48" s="65">
        <v>3.23</v>
      </c>
      <c r="R48" s="65">
        <v>3.3</v>
      </c>
    </row>
    <row r="49" spans="1:18" s="57" customFormat="1">
      <c r="A49" s="60"/>
      <c r="B49" s="61" t="s">
        <v>312</v>
      </c>
      <c r="C49" s="65">
        <v>3.23</v>
      </c>
      <c r="D49" s="65">
        <v>3.23</v>
      </c>
      <c r="E49" s="65">
        <v>3.23</v>
      </c>
      <c r="F49" s="65">
        <v>3.23</v>
      </c>
      <c r="G49" s="65">
        <v>3.23</v>
      </c>
      <c r="H49" s="65">
        <v>3.23</v>
      </c>
      <c r="I49" s="65">
        <v>3.23</v>
      </c>
      <c r="J49" s="65">
        <v>3.23</v>
      </c>
      <c r="K49" s="65">
        <v>3.23</v>
      </c>
      <c r="L49" s="65">
        <v>3.23</v>
      </c>
      <c r="M49" s="65">
        <v>3.23</v>
      </c>
      <c r="N49" s="65">
        <v>3.3</v>
      </c>
      <c r="O49" s="65">
        <v>3.23</v>
      </c>
      <c r="P49" s="65">
        <v>3.3</v>
      </c>
      <c r="Q49" s="65">
        <v>3.23</v>
      </c>
      <c r="R49" s="65">
        <v>3.3</v>
      </c>
    </row>
    <row r="50" spans="1:18" s="57" customFormat="1">
      <c r="A50" s="60"/>
      <c r="B50" s="61" t="s">
        <v>61</v>
      </c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</row>
    <row r="51" spans="1:18" s="57" customFormat="1">
      <c r="A51" s="60"/>
      <c r="B51" s="61" t="s">
        <v>309</v>
      </c>
      <c r="C51" s="63">
        <v>0.7</v>
      </c>
      <c r="D51" s="63">
        <v>0.7</v>
      </c>
      <c r="E51" s="63">
        <v>0.7</v>
      </c>
      <c r="F51" s="63">
        <v>0.7</v>
      </c>
      <c r="G51" s="63">
        <v>0.7</v>
      </c>
      <c r="H51" s="63">
        <v>0.7</v>
      </c>
      <c r="I51" s="63">
        <v>0.7</v>
      </c>
      <c r="J51" s="63">
        <v>0.7</v>
      </c>
      <c r="K51" s="63">
        <v>0.7</v>
      </c>
      <c r="L51" s="63">
        <v>0.7</v>
      </c>
      <c r="M51" s="63">
        <v>0.7</v>
      </c>
      <c r="N51" s="63">
        <v>0.7</v>
      </c>
      <c r="O51" s="63">
        <v>0.7</v>
      </c>
      <c r="P51" s="63">
        <v>0.7</v>
      </c>
      <c r="Q51" s="63">
        <v>0.7</v>
      </c>
      <c r="R51" s="63">
        <v>0.7</v>
      </c>
    </row>
    <row r="52" spans="1:18" s="57" customFormat="1">
      <c r="A52" s="60"/>
      <c r="B52" s="61" t="s">
        <v>405</v>
      </c>
      <c r="C52" s="63">
        <v>0.8</v>
      </c>
      <c r="D52" s="63">
        <v>0.8</v>
      </c>
      <c r="E52" s="63">
        <v>0.8</v>
      </c>
      <c r="F52" s="63">
        <v>0.8</v>
      </c>
      <c r="G52" s="63">
        <v>0.8</v>
      </c>
      <c r="H52" s="63">
        <v>0.8</v>
      </c>
      <c r="I52" s="63">
        <v>0.8</v>
      </c>
      <c r="J52" s="63">
        <v>0.8</v>
      </c>
      <c r="K52" s="63">
        <v>0.8</v>
      </c>
      <c r="L52" s="63">
        <v>0.8</v>
      </c>
      <c r="M52" s="63">
        <v>0.8</v>
      </c>
      <c r="N52" s="63">
        <v>0.8</v>
      </c>
      <c r="O52" s="63">
        <v>0.8</v>
      </c>
      <c r="P52" s="63">
        <v>0.8</v>
      </c>
      <c r="Q52" s="63">
        <v>0.8</v>
      </c>
      <c r="R52" s="63">
        <v>0.8</v>
      </c>
    </row>
    <row r="53" spans="1:18" s="57" customFormat="1">
      <c r="A53" s="60"/>
      <c r="B53" s="61" t="s">
        <v>406</v>
      </c>
      <c r="C53" s="63">
        <v>0.8</v>
      </c>
      <c r="D53" s="63">
        <v>0.8</v>
      </c>
      <c r="E53" s="63">
        <v>0.8</v>
      </c>
      <c r="F53" s="63">
        <v>0.8</v>
      </c>
      <c r="G53" s="63">
        <v>0.8</v>
      </c>
      <c r="H53" s="63">
        <v>0.8</v>
      </c>
      <c r="I53" s="63">
        <v>0.8</v>
      </c>
      <c r="J53" s="63">
        <v>0.8</v>
      </c>
      <c r="K53" s="63">
        <v>0.8</v>
      </c>
      <c r="L53" s="63">
        <v>0.8</v>
      </c>
      <c r="M53" s="63">
        <v>0.78</v>
      </c>
      <c r="N53" s="63">
        <v>0.8</v>
      </c>
      <c r="O53" s="63">
        <v>0.78</v>
      </c>
      <c r="P53" s="63">
        <v>0.78</v>
      </c>
      <c r="Q53" s="63">
        <v>0.78</v>
      </c>
      <c r="R53" s="63">
        <v>0.78</v>
      </c>
    </row>
    <row r="54" spans="1:18" s="57" customFormat="1">
      <c r="A54" s="60"/>
      <c r="B54" s="61" t="s">
        <v>407</v>
      </c>
      <c r="C54" s="63">
        <v>0.78</v>
      </c>
      <c r="D54" s="63">
        <v>0.78</v>
      </c>
      <c r="E54" s="63">
        <v>0.78</v>
      </c>
      <c r="F54" s="63">
        <v>0.78</v>
      </c>
      <c r="G54" s="63">
        <v>0.78</v>
      </c>
      <c r="H54" s="63">
        <v>0.78</v>
      </c>
      <c r="I54" s="63">
        <v>0.78</v>
      </c>
      <c r="J54" s="63">
        <v>0.78</v>
      </c>
      <c r="K54" s="63">
        <v>0.78</v>
      </c>
      <c r="L54" s="63">
        <v>0.78</v>
      </c>
      <c r="M54" s="63">
        <v>0.78</v>
      </c>
      <c r="N54" s="63">
        <v>0.78</v>
      </c>
      <c r="O54" s="63">
        <v>0.78</v>
      </c>
      <c r="P54" s="63">
        <v>0.78</v>
      </c>
      <c r="Q54" s="63">
        <v>0.78</v>
      </c>
      <c r="R54" s="63">
        <v>0.78</v>
      </c>
    </row>
    <row r="55" spans="1:18" s="57" customFormat="1">
      <c r="A55" s="60"/>
      <c r="B55" s="87" t="s">
        <v>303</v>
      </c>
    </row>
    <row r="56" spans="1:18" s="62" customFormat="1">
      <c r="A56" s="67"/>
      <c r="B56" s="61" t="s">
        <v>408</v>
      </c>
      <c r="C56" s="62" t="s">
        <v>304</v>
      </c>
      <c r="D56" s="62" t="s">
        <v>304</v>
      </c>
      <c r="E56" s="89" t="s">
        <v>304</v>
      </c>
      <c r="F56" s="62" t="s">
        <v>304</v>
      </c>
      <c r="G56" s="89" t="s">
        <v>481</v>
      </c>
      <c r="H56" s="89" t="s">
        <v>304</v>
      </c>
      <c r="I56" s="89" t="s">
        <v>481</v>
      </c>
      <c r="J56" s="62" t="s">
        <v>304</v>
      </c>
      <c r="K56" s="89" t="s">
        <v>304</v>
      </c>
      <c r="L56" s="89" t="s">
        <v>304</v>
      </c>
      <c r="M56" s="89" t="s">
        <v>304</v>
      </c>
      <c r="N56" s="89" t="s">
        <v>304</v>
      </c>
      <c r="O56" s="89" t="s">
        <v>304</v>
      </c>
      <c r="P56" s="89" t="s">
        <v>304</v>
      </c>
      <c r="Q56" s="89" t="s">
        <v>304</v>
      </c>
      <c r="R56" s="89" t="s">
        <v>304</v>
      </c>
    </row>
    <row r="57" spans="1:18" s="62" customFormat="1">
      <c r="A57" s="67"/>
      <c r="B57" s="61" t="s">
        <v>409</v>
      </c>
      <c r="C57" s="62" t="s">
        <v>304</v>
      </c>
      <c r="D57" s="62" t="s">
        <v>304</v>
      </c>
      <c r="E57" s="89" t="s">
        <v>304</v>
      </c>
      <c r="F57" s="62" t="s">
        <v>304</v>
      </c>
      <c r="G57" s="89" t="s">
        <v>481</v>
      </c>
      <c r="H57" s="89" t="s">
        <v>481</v>
      </c>
      <c r="I57" s="89" t="s">
        <v>481</v>
      </c>
      <c r="J57" s="62" t="s">
        <v>304</v>
      </c>
      <c r="K57" s="89" t="s">
        <v>481</v>
      </c>
      <c r="L57" s="89" t="s">
        <v>481</v>
      </c>
      <c r="M57" s="89" t="s">
        <v>304</v>
      </c>
      <c r="N57" s="89" t="s">
        <v>481</v>
      </c>
      <c r="O57" s="89" t="s">
        <v>304</v>
      </c>
      <c r="P57" s="89" t="s">
        <v>481</v>
      </c>
      <c r="Q57" s="89" t="s">
        <v>304</v>
      </c>
      <c r="R57" s="89" t="s">
        <v>304</v>
      </c>
    </row>
    <row r="58" spans="1:18" s="62" customFormat="1">
      <c r="A58" s="67"/>
      <c r="B58" s="61" t="s">
        <v>410</v>
      </c>
      <c r="C58" s="62" t="s">
        <v>304</v>
      </c>
      <c r="D58" s="62" t="s">
        <v>304</v>
      </c>
      <c r="E58" s="89" t="s">
        <v>481</v>
      </c>
      <c r="F58" s="62" t="s">
        <v>304</v>
      </c>
      <c r="G58" s="89" t="s">
        <v>481</v>
      </c>
      <c r="H58" s="89" t="s">
        <v>481</v>
      </c>
      <c r="I58" s="89" t="s">
        <v>481</v>
      </c>
      <c r="J58" s="62" t="s">
        <v>304</v>
      </c>
      <c r="K58" s="89" t="s">
        <v>481</v>
      </c>
      <c r="L58" s="89" t="s">
        <v>481</v>
      </c>
      <c r="M58" s="89" t="s">
        <v>481</v>
      </c>
      <c r="N58" s="89" t="s">
        <v>481</v>
      </c>
      <c r="O58" s="89" t="s">
        <v>481</v>
      </c>
      <c r="P58" s="89" t="s">
        <v>481</v>
      </c>
      <c r="Q58" s="89" t="s">
        <v>481</v>
      </c>
      <c r="R58" s="89" t="s">
        <v>304</v>
      </c>
    </row>
    <row r="59" spans="1:18" s="62" customFormat="1">
      <c r="A59" s="67"/>
      <c r="B59" s="61" t="s">
        <v>320</v>
      </c>
      <c r="C59" s="62" t="s">
        <v>304</v>
      </c>
      <c r="D59" s="62" t="s">
        <v>304</v>
      </c>
      <c r="E59" s="89" t="s">
        <v>481</v>
      </c>
      <c r="F59" s="62" t="s">
        <v>304</v>
      </c>
      <c r="G59" s="89" t="s">
        <v>481</v>
      </c>
      <c r="H59" s="89" t="s">
        <v>481</v>
      </c>
      <c r="I59" s="89" t="s">
        <v>481</v>
      </c>
      <c r="J59" s="62" t="s">
        <v>304</v>
      </c>
      <c r="K59" s="89" t="s">
        <v>481</v>
      </c>
      <c r="L59" s="89" t="s">
        <v>481</v>
      </c>
      <c r="M59" s="89" t="s">
        <v>481</v>
      </c>
      <c r="N59" s="89" t="s">
        <v>481</v>
      </c>
      <c r="O59" s="89" t="s">
        <v>481</v>
      </c>
      <c r="P59" s="89" t="s">
        <v>481</v>
      </c>
      <c r="Q59" s="89" t="s">
        <v>481</v>
      </c>
      <c r="R59" s="89" t="s">
        <v>481</v>
      </c>
    </row>
    <row r="60" spans="1:18" s="62" customFormat="1">
      <c r="A60" s="67"/>
      <c r="B60" s="61" t="s">
        <v>317</v>
      </c>
      <c r="C60" s="62" t="s">
        <v>304</v>
      </c>
      <c r="D60" s="62" t="s">
        <v>304</v>
      </c>
      <c r="E60" s="89" t="s">
        <v>481</v>
      </c>
      <c r="F60" s="62" t="s">
        <v>304</v>
      </c>
      <c r="G60" s="89" t="s">
        <v>481</v>
      </c>
      <c r="H60" s="89" t="s">
        <v>481</v>
      </c>
      <c r="I60" s="89" t="s">
        <v>481</v>
      </c>
      <c r="J60" s="62" t="s">
        <v>304</v>
      </c>
      <c r="K60" s="89" t="s">
        <v>481</v>
      </c>
      <c r="L60" s="89" t="s">
        <v>481</v>
      </c>
      <c r="M60" s="89" t="s">
        <v>481</v>
      </c>
      <c r="N60" s="89" t="s">
        <v>481</v>
      </c>
      <c r="O60" s="89" t="s">
        <v>481</v>
      </c>
      <c r="P60" s="89" t="s">
        <v>481</v>
      </c>
      <c r="Q60" s="89" t="s">
        <v>481</v>
      </c>
      <c r="R60" s="89" t="s">
        <v>481</v>
      </c>
    </row>
    <row r="61" spans="1:18" s="62" customFormat="1">
      <c r="A61" s="67"/>
      <c r="B61" s="61" t="s">
        <v>318</v>
      </c>
      <c r="C61" s="62" t="s">
        <v>304</v>
      </c>
      <c r="D61" s="62" t="s">
        <v>304</v>
      </c>
      <c r="E61" s="89" t="s">
        <v>481</v>
      </c>
      <c r="F61" s="62" t="s">
        <v>304</v>
      </c>
      <c r="G61" s="89" t="s">
        <v>481</v>
      </c>
      <c r="H61" s="89" t="s">
        <v>481</v>
      </c>
      <c r="I61" s="89" t="s">
        <v>481</v>
      </c>
      <c r="J61" s="62" t="s">
        <v>304</v>
      </c>
      <c r="K61" s="89" t="s">
        <v>481</v>
      </c>
      <c r="L61" s="89" t="s">
        <v>481</v>
      </c>
      <c r="M61" s="89" t="s">
        <v>481</v>
      </c>
      <c r="N61" s="89" t="s">
        <v>481</v>
      </c>
      <c r="O61" s="89" t="s">
        <v>481</v>
      </c>
      <c r="P61" s="89" t="s">
        <v>481</v>
      </c>
      <c r="Q61" s="89" t="s">
        <v>481</v>
      </c>
      <c r="R61" s="89" t="s">
        <v>481</v>
      </c>
    </row>
    <row r="62" spans="1:18" s="62" customFormat="1">
      <c r="A62" s="67"/>
      <c r="B62" s="61" t="s">
        <v>319</v>
      </c>
      <c r="C62" s="62" t="s">
        <v>304</v>
      </c>
      <c r="D62" s="62" t="s">
        <v>304</v>
      </c>
      <c r="E62" s="89" t="s">
        <v>481</v>
      </c>
      <c r="F62" s="62" t="s">
        <v>304</v>
      </c>
      <c r="G62" s="89" t="s">
        <v>481</v>
      </c>
      <c r="H62" s="89" t="s">
        <v>481</v>
      </c>
      <c r="I62" s="89" t="s">
        <v>481</v>
      </c>
      <c r="J62" s="62" t="s">
        <v>304</v>
      </c>
      <c r="K62" s="89" t="s">
        <v>481</v>
      </c>
      <c r="L62" s="89" t="s">
        <v>481</v>
      </c>
      <c r="M62" s="89" t="s">
        <v>481</v>
      </c>
      <c r="N62" s="89" t="s">
        <v>481</v>
      </c>
      <c r="O62" s="89" t="s">
        <v>481</v>
      </c>
      <c r="P62" s="89" t="s">
        <v>481</v>
      </c>
      <c r="Q62" s="89" t="s">
        <v>481</v>
      </c>
      <c r="R62" s="89" t="s">
        <v>481</v>
      </c>
    </row>
    <row r="63" spans="1:18" s="57" customFormat="1">
      <c r="A63" s="60"/>
      <c r="B63" s="58" t="s">
        <v>224</v>
      </c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</row>
    <row r="64" spans="1:18" s="57" customFormat="1">
      <c r="A64" s="60"/>
      <c r="B64" s="61" t="s">
        <v>314</v>
      </c>
      <c r="C64" s="63">
        <v>0.28000000000000003</v>
      </c>
      <c r="D64" s="63">
        <v>0.28000000000000003</v>
      </c>
      <c r="E64" s="63">
        <v>0.28000000000000003</v>
      </c>
      <c r="F64" s="63">
        <v>0.28000000000000003</v>
      </c>
      <c r="G64" s="63">
        <v>0.28000000000000003</v>
      </c>
      <c r="H64" s="63">
        <v>0.28000000000000003</v>
      </c>
      <c r="I64" s="63">
        <v>0.28000000000000003</v>
      </c>
      <c r="J64" s="63">
        <v>0.28000000000000003</v>
      </c>
      <c r="K64" s="63">
        <v>0.28000000000000003</v>
      </c>
      <c r="L64" s="63">
        <v>0.28000000000000003</v>
      </c>
      <c r="M64" s="63">
        <v>0.28000000000000003</v>
      </c>
      <c r="N64" s="63">
        <v>0.28000000000000003</v>
      </c>
      <c r="O64" s="63">
        <v>0.28000000000000003</v>
      </c>
      <c r="P64" s="63">
        <v>0.28000000000000003</v>
      </c>
      <c r="Q64" s="63">
        <v>0.28000000000000003</v>
      </c>
      <c r="R64" s="63">
        <v>0.28000000000000003</v>
      </c>
    </row>
    <row r="65" spans="1:18" s="57" customFormat="1">
      <c r="A65" s="60"/>
      <c r="B65" s="61" t="s">
        <v>316</v>
      </c>
      <c r="C65" s="63">
        <v>1.36</v>
      </c>
      <c r="D65" s="63">
        <v>1.36</v>
      </c>
      <c r="E65" s="63">
        <v>1.36</v>
      </c>
      <c r="F65" s="63">
        <v>1.36</v>
      </c>
      <c r="G65" s="63">
        <v>1.36</v>
      </c>
      <c r="H65" s="63">
        <v>1.36</v>
      </c>
      <c r="I65" s="63">
        <v>1.36</v>
      </c>
      <c r="J65" s="63">
        <v>1.36</v>
      </c>
      <c r="K65" s="63">
        <v>1.36</v>
      </c>
      <c r="L65" s="63">
        <v>1.36</v>
      </c>
      <c r="M65" s="63">
        <v>1.36</v>
      </c>
      <c r="N65" s="63">
        <v>1.36</v>
      </c>
      <c r="O65" s="63">
        <v>1.36</v>
      </c>
      <c r="P65" s="63">
        <v>1.36</v>
      </c>
      <c r="Q65" s="63">
        <v>1.36</v>
      </c>
      <c r="R65" s="63">
        <v>1.36</v>
      </c>
    </row>
    <row r="66" spans="1:18" s="57" customFormat="1">
      <c r="A66" s="60"/>
      <c r="B66" s="61" t="s">
        <v>315</v>
      </c>
      <c r="C66" s="63">
        <v>0.2</v>
      </c>
      <c r="D66" s="63">
        <v>0.2</v>
      </c>
      <c r="E66" s="63">
        <v>0.2</v>
      </c>
      <c r="F66" s="63">
        <v>0.2</v>
      </c>
      <c r="G66" s="63">
        <v>0.2</v>
      </c>
      <c r="H66" s="63">
        <v>0.2</v>
      </c>
      <c r="I66" s="63">
        <v>0.2</v>
      </c>
      <c r="J66" s="63">
        <v>0.2</v>
      </c>
      <c r="K66" s="63">
        <v>0.2</v>
      </c>
      <c r="L66" s="63">
        <v>0.2</v>
      </c>
      <c r="M66" s="63">
        <v>0.2</v>
      </c>
      <c r="N66" s="63">
        <v>0.2</v>
      </c>
      <c r="O66" s="63">
        <v>0.2</v>
      </c>
      <c r="P66" s="63">
        <v>0.2</v>
      </c>
      <c r="Q66" s="63">
        <v>0.2</v>
      </c>
      <c r="R66" s="63">
        <v>0.2</v>
      </c>
    </row>
    <row r="67" spans="1:18" s="57" customFormat="1">
      <c r="A67" s="60"/>
      <c r="B67" s="61" t="s">
        <v>408</v>
      </c>
      <c r="C67" s="63">
        <v>0.83</v>
      </c>
      <c r="D67" s="63">
        <v>0.71</v>
      </c>
      <c r="E67" s="63">
        <v>0.66</v>
      </c>
      <c r="F67" s="63">
        <v>0.72</v>
      </c>
      <c r="G67" s="63">
        <v>0.8</v>
      </c>
      <c r="H67" s="63">
        <v>0.57999999999999996</v>
      </c>
      <c r="I67" s="63">
        <v>1.06</v>
      </c>
      <c r="J67" s="63">
        <v>0.63</v>
      </c>
      <c r="K67" s="63">
        <v>0.62</v>
      </c>
      <c r="L67" s="63">
        <v>0.52</v>
      </c>
      <c r="M67" s="63">
        <v>0.6</v>
      </c>
      <c r="N67" s="63">
        <v>0.56000000000000005</v>
      </c>
      <c r="O67" s="63">
        <v>0.56999999999999995</v>
      </c>
      <c r="P67" s="63">
        <v>0.52</v>
      </c>
      <c r="Q67" s="63">
        <v>0.49</v>
      </c>
      <c r="R67" s="63">
        <v>0.49</v>
      </c>
    </row>
    <row r="68" spans="1:18" s="57" customFormat="1">
      <c r="A68" s="60"/>
      <c r="B68" s="61" t="s">
        <v>409</v>
      </c>
      <c r="C68" s="63">
        <v>1.21</v>
      </c>
      <c r="D68" s="63">
        <v>1.07</v>
      </c>
      <c r="E68" s="63">
        <v>1.07</v>
      </c>
      <c r="F68" s="63">
        <v>1.07</v>
      </c>
      <c r="G68" s="63">
        <v>1.1599999999999999</v>
      </c>
      <c r="H68" s="63">
        <v>1.07</v>
      </c>
      <c r="I68" s="63">
        <v>1.26</v>
      </c>
      <c r="J68" s="63">
        <v>1.07</v>
      </c>
      <c r="K68" s="63">
        <v>1.07</v>
      </c>
      <c r="L68" s="63">
        <v>1.07</v>
      </c>
      <c r="M68" s="63">
        <v>1.07</v>
      </c>
      <c r="N68" s="63">
        <v>1.07</v>
      </c>
      <c r="O68" s="63">
        <v>1.07</v>
      </c>
      <c r="P68" s="63">
        <v>1.07</v>
      </c>
      <c r="Q68" s="63">
        <v>1.07</v>
      </c>
      <c r="R68" s="63">
        <v>1.07</v>
      </c>
    </row>
    <row r="69" spans="1:18" s="57" customFormat="1">
      <c r="A69" s="60"/>
      <c r="B69" s="61" t="s">
        <v>410</v>
      </c>
      <c r="C69" s="63">
        <v>2.27</v>
      </c>
      <c r="D69" s="63">
        <v>2.27</v>
      </c>
      <c r="E69" s="63">
        <v>2.27</v>
      </c>
      <c r="F69" s="63">
        <v>2.27</v>
      </c>
      <c r="G69" s="63">
        <v>2.27</v>
      </c>
      <c r="H69" s="63">
        <v>2.27</v>
      </c>
      <c r="I69" s="63">
        <v>2.27</v>
      </c>
      <c r="J69" s="63">
        <v>2.27</v>
      </c>
      <c r="K69" s="63">
        <v>2.27</v>
      </c>
      <c r="L69" s="63">
        <v>2.27</v>
      </c>
      <c r="M69" s="63">
        <v>2.27</v>
      </c>
      <c r="N69" s="63">
        <v>2.27</v>
      </c>
      <c r="O69" s="63">
        <v>2.27</v>
      </c>
      <c r="P69" s="63">
        <v>2.27</v>
      </c>
      <c r="Q69" s="63">
        <v>2.27</v>
      </c>
      <c r="R69" s="63">
        <v>2.27</v>
      </c>
    </row>
    <row r="70" spans="1:18" s="57" customFormat="1">
      <c r="A70" s="60"/>
      <c r="B70" s="61" t="s">
        <v>320</v>
      </c>
      <c r="C70" s="63">
        <v>8.23</v>
      </c>
      <c r="D70" s="63">
        <v>6.86</v>
      </c>
      <c r="E70" s="63">
        <v>5.76</v>
      </c>
      <c r="F70" s="63">
        <v>6.9</v>
      </c>
      <c r="G70" s="63">
        <v>8.02</v>
      </c>
      <c r="H70" s="63">
        <v>5.22</v>
      </c>
      <c r="I70" s="63">
        <v>8.17</v>
      </c>
      <c r="J70" s="63">
        <v>5.57</v>
      </c>
      <c r="K70" s="63">
        <v>5.49</v>
      </c>
      <c r="L70" s="63">
        <v>4.9800000000000004</v>
      </c>
      <c r="M70" s="63">
        <v>5.14</v>
      </c>
      <c r="N70" s="63">
        <v>4.4800000000000004</v>
      </c>
      <c r="O70" s="63">
        <v>4.4800000000000004</v>
      </c>
      <c r="P70" s="63">
        <v>5.16</v>
      </c>
      <c r="Q70" s="63">
        <v>4.68</v>
      </c>
      <c r="R70" s="63">
        <v>5.64</v>
      </c>
    </row>
    <row r="71" spans="1:18" s="57" customFormat="1">
      <c r="A71" s="60"/>
      <c r="B71" s="61" t="s">
        <v>317</v>
      </c>
      <c r="C71" s="63">
        <v>8.06</v>
      </c>
      <c r="D71" s="63">
        <v>6.51</v>
      </c>
      <c r="E71" s="63">
        <v>6.35</v>
      </c>
      <c r="F71" s="63">
        <v>6.38</v>
      </c>
      <c r="G71" s="63">
        <v>7.78</v>
      </c>
      <c r="H71" s="63">
        <v>5.82</v>
      </c>
      <c r="I71" s="63">
        <v>9.0399999999999991</v>
      </c>
      <c r="J71" s="63">
        <v>5.43</v>
      </c>
      <c r="K71" s="63">
        <v>5.52</v>
      </c>
      <c r="L71" s="63">
        <v>5.5</v>
      </c>
      <c r="M71" s="63">
        <v>5.21</v>
      </c>
      <c r="N71" s="63">
        <v>4.5999999999999996</v>
      </c>
      <c r="O71" s="63">
        <v>4.5999999999999996</v>
      </c>
      <c r="P71" s="63">
        <v>4.5199999999999996</v>
      </c>
      <c r="Q71" s="63">
        <v>4.25</v>
      </c>
      <c r="R71" s="63">
        <v>5.37</v>
      </c>
    </row>
    <row r="72" spans="1:18" s="57" customFormat="1">
      <c r="A72" s="60"/>
      <c r="B72" s="61" t="s">
        <v>318</v>
      </c>
      <c r="C72" s="63">
        <v>6.13</v>
      </c>
      <c r="D72" s="63">
        <v>5.04</v>
      </c>
      <c r="E72" s="63">
        <v>4.7699999999999996</v>
      </c>
      <c r="F72" s="63">
        <v>5.01</v>
      </c>
      <c r="G72" s="63">
        <v>5.96</v>
      </c>
      <c r="H72" s="63">
        <v>4.37</v>
      </c>
      <c r="I72" s="63">
        <v>7.14</v>
      </c>
      <c r="J72" s="63">
        <v>4.18</v>
      </c>
      <c r="K72" s="63">
        <v>4.1399999999999997</v>
      </c>
      <c r="L72" s="63">
        <v>4.17</v>
      </c>
      <c r="M72" s="63">
        <v>3.96</v>
      </c>
      <c r="N72" s="63">
        <v>3.43</v>
      </c>
      <c r="O72" s="63">
        <v>3.47</v>
      </c>
      <c r="P72" s="63">
        <v>3.57</v>
      </c>
      <c r="Q72" s="63">
        <v>3.34</v>
      </c>
      <c r="R72" s="63">
        <v>4.21</v>
      </c>
    </row>
    <row r="73" spans="1:18" s="57" customFormat="1">
      <c r="A73" s="60"/>
      <c r="B73" s="61" t="s">
        <v>319</v>
      </c>
      <c r="C73" s="63">
        <v>6.39</v>
      </c>
      <c r="D73" s="63">
        <v>5.19</v>
      </c>
      <c r="E73" s="63">
        <v>5.03</v>
      </c>
      <c r="F73" s="63">
        <v>5.1100000000000003</v>
      </c>
      <c r="G73" s="63">
        <v>6.3</v>
      </c>
      <c r="H73" s="63">
        <v>4.62</v>
      </c>
      <c r="I73" s="63">
        <v>7.36</v>
      </c>
      <c r="J73" s="63">
        <v>4.33</v>
      </c>
      <c r="K73" s="63">
        <v>4.38</v>
      </c>
      <c r="L73" s="63">
        <v>4.46</v>
      </c>
      <c r="M73" s="63">
        <v>4.1399999999999997</v>
      </c>
      <c r="N73" s="63">
        <v>3.65</v>
      </c>
      <c r="O73" s="63">
        <v>3.65</v>
      </c>
      <c r="P73" s="63">
        <v>3.57</v>
      </c>
      <c r="Q73" s="63">
        <v>3.35</v>
      </c>
      <c r="R73" s="63">
        <v>4.2300000000000004</v>
      </c>
    </row>
    <row r="74" spans="1:18" s="57" customFormat="1">
      <c r="A74" s="58" t="s">
        <v>70</v>
      </c>
      <c r="B74" s="59"/>
    </row>
    <row r="75" spans="1:18" s="57" customFormat="1">
      <c r="A75" s="60"/>
      <c r="B75" s="58" t="s">
        <v>71</v>
      </c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</row>
    <row r="76" spans="1:18" s="57" customFormat="1">
      <c r="A76" s="60"/>
      <c r="B76" s="61" t="s">
        <v>225</v>
      </c>
      <c r="C76" s="68">
        <v>8.9983893643385729E-2</v>
      </c>
      <c r="D76" s="68">
        <v>0.12020666717910988</v>
      </c>
      <c r="E76" s="68">
        <v>9.120306434084885E-2</v>
      </c>
      <c r="F76" s="68">
        <v>9.7749668042874951E-2</v>
      </c>
      <c r="G76" s="68">
        <v>0.13038659025528349</v>
      </c>
      <c r="H76" s="68">
        <v>0.10004421883812746</v>
      </c>
      <c r="I76" s="68">
        <v>0.14664126014476861</v>
      </c>
      <c r="J76" s="68">
        <v>7.7139325448789986E-2</v>
      </c>
      <c r="K76" s="68">
        <v>3.7107212027552787E-2</v>
      </c>
      <c r="L76" s="68">
        <v>7.4860919413702293E-2</v>
      </c>
      <c r="M76" s="68">
        <v>8.9644156527143651E-2</v>
      </c>
      <c r="N76" s="68">
        <v>3.7116838099914076E-2</v>
      </c>
      <c r="O76" s="68">
        <v>6.0127846979442484E-2</v>
      </c>
      <c r="P76" s="68">
        <v>7.5748463156010915E-2</v>
      </c>
      <c r="Q76" s="68">
        <v>5.8501380059011766E-2</v>
      </c>
      <c r="R76" s="68">
        <v>9.4808721167353963E-2</v>
      </c>
    </row>
    <row r="77" spans="1:18" s="57" customFormat="1">
      <c r="A77" s="60"/>
      <c r="B77" s="61" t="s">
        <v>226</v>
      </c>
      <c r="C77" s="63">
        <v>18.850000000000001</v>
      </c>
      <c r="D77" s="63">
        <v>22.13</v>
      </c>
      <c r="E77" s="63">
        <v>17.170000000000002</v>
      </c>
      <c r="F77" s="63">
        <v>16.12</v>
      </c>
      <c r="G77" s="63">
        <v>20.94</v>
      </c>
      <c r="H77" s="63">
        <v>17.43</v>
      </c>
      <c r="I77" s="63">
        <v>21.62</v>
      </c>
      <c r="J77" s="63">
        <v>12.1</v>
      </c>
      <c r="K77" s="63">
        <v>5.8</v>
      </c>
      <c r="L77" s="63">
        <v>10.72</v>
      </c>
      <c r="M77" s="63">
        <v>13.64</v>
      </c>
      <c r="N77" s="63">
        <v>5.5</v>
      </c>
      <c r="O77" s="63">
        <v>8.94</v>
      </c>
      <c r="P77" s="63">
        <v>10.95</v>
      </c>
      <c r="Q77" s="63">
        <v>8.34</v>
      </c>
      <c r="R77" s="63">
        <v>13.53</v>
      </c>
    </row>
    <row r="78" spans="1:18" s="57" customFormat="1">
      <c r="A78" s="60"/>
      <c r="B78" s="58" t="s">
        <v>72</v>
      </c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</row>
    <row r="79" spans="1:18" s="57" customFormat="1">
      <c r="A79" s="60"/>
      <c r="B79" s="61" t="s">
        <v>227</v>
      </c>
      <c r="C79" s="68">
        <v>1.1440356438609191E-2</v>
      </c>
      <c r="D79" s="68">
        <v>8.1101634356054494E-3</v>
      </c>
      <c r="E79" s="68">
        <v>8.381391783729604E-3</v>
      </c>
      <c r="F79" s="68">
        <v>9.8851166356368411E-3</v>
      </c>
      <c r="G79" s="68">
        <v>8.4929893360853118E-3</v>
      </c>
      <c r="H79" s="68">
        <v>7.8445435904369188E-3</v>
      </c>
      <c r="I79" s="68">
        <v>8.5252776025992079E-3</v>
      </c>
      <c r="J79" s="68">
        <v>9.7536561865852796E-3</v>
      </c>
      <c r="K79" s="68">
        <v>6.9626284451793545E-3</v>
      </c>
      <c r="L79" s="68">
        <v>8.3908889258263644E-3</v>
      </c>
      <c r="M79" s="68">
        <v>8.3971178683459984E-3</v>
      </c>
      <c r="N79" s="68">
        <v>6.969447791491625E-3</v>
      </c>
      <c r="O79" s="68">
        <v>7.8977986076121855E-3</v>
      </c>
      <c r="P79" s="68">
        <v>8.178858379960666E-3</v>
      </c>
      <c r="Q79" s="68">
        <v>7.883441228569453E-3</v>
      </c>
      <c r="R79" s="68">
        <v>4.1217425324896239E-3</v>
      </c>
    </row>
    <row r="80" spans="1:18" s="57" customFormat="1">
      <c r="A80" s="60"/>
      <c r="B80" s="61" t="s">
        <v>226</v>
      </c>
      <c r="C80" s="63">
        <v>0.67</v>
      </c>
      <c r="D80" s="63">
        <v>1.02</v>
      </c>
      <c r="E80" s="63">
        <v>0.83</v>
      </c>
      <c r="F80" s="63">
        <v>1.97</v>
      </c>
      <c r="G80" s="63">
        <v>0.9</v>
      </c>
      <c r="H80" s="63">
        <v>1.01</v>
      </c>
      <c r="I80" s="63">
        <v>1.55</v>
      </c>
      <c r="J80" s="63">
        <v>2.64</v>
      </c>
      <c r="K80" s="63">
        <v>1.46</v>
      </c>
      <c r="L80" s="63">
        <v>2.13</v>
      </c>
      <c r="M80" s="63">
        <v>3.09</v>
      </c>
      <c r="N80" s="63">
        <v>1.87</v>
      </c>
      <c r="O80" s="63">
        <v>3.63</v>
      </c>
      <c r="P80" s="63">
        <v>3.12</v>
      </c>
      <c r="Q80" s="63">
        <v>4.3099999999999996</v>
      </c>
      <c r="R80" s="63">
        <v>4.2300000000000004</v>
      </c>
    </row>
    <row r="81" spans="1:18" s="57" customFormat="1">
      <c r="A81" s="60"/>
      <c r="B81" s="58" t="s">
        <v>73</v>
      </c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</row>
    <row r="82" spans="1:18" s="57" customFormat="1">
      <c r="A82" s="60"/>
      <c r="B82" s="61" t="s">
        <v>228</v>
      </c>
      <c r="C82" s="63">
        <v>19.510000000000002</v>
      </c>
      <c r="D82" s="63">
        <v>23.15</v>
      </c>
      <c r="E82" s="63">
        <v>18</v>
      </c>
      <c r="F82" s="63">
        <v>18.09</v>
      </c>
      <c r="G82" s="63">
        <v>21.84</v>
      </c>
      <c r="H82" s="63">
        <v>18.440000000000001</v>
      </c>
      <c r="I82" s="63">
        <v>23.18</v>
      </c>
      <c r="J82" s="63">
        <v>14.74</v>
      </c>
      <c r="K82" s="63">
        <v>7.25</v>
      </c>
      <c r="L82" s="63">
        <v>12.85</v>
      </c>
      <c r="M82" s="63">
        <v>16.73</v>
      </c>
      <c r="N82" s="63">
        <v>7.37</v>
      </c>
      <c r="O82" s="63">
        <v>12.57</v>
      </c>
      <c r="P82" s="63">
        <v>14.07</v>
      </c>
      <c r="Q82" s="63">
        <v>12.66</v>
      </c>
      <c r="R82" s="63">
        <v>17.760000000000002</v>
      </c>
    </row>
    <row r="83" spans="1:18" s="57" customFormat="1">
      <c r="A83" s="58" t="s">
        <v>74</v>
      </c>
      <c r="B83" s="59"/>
    </row>
    <row r="84" spans="1:18" s="57" customFormat="1">
      <c r="A84" s="60"/>
      <c r="B84" s="58" t="s">
        <v>75</v>
      </c>
    </row>
    <row r="85" spans="1:18" s="57" customFormat="1">
      <c r="A85" s="60"/>
      <c r="B85" s="61" t="s">
        <v>67</v>
      </c>
      <c r="C85" s="43">
        <v>0</v>
      </c>
      <c r="D85" s="43">
        <v>0</v>
      </c>
      <c r="E85" s="43">
        <v>0</v>
      </c>
      <c r="F85" s="43">
        <v>0</v>
      </c>
      <c r="G85" s="43">
        <v>0</v>
      </c>
      <c r="H85" s="43">
        <v>0</v>
      </c>
      <c r="I85" s="43">
        <v>0</v>
      </c>
      <c r="J85" s="43">
        <v>0</v>
      </c>
      <c r="K85" s="43">
        <v>0</v>
      </c>
      <c r="L85" s="43">
        <v>0</v>
      </c>
      <c r="M85" s="43">
        <v>0</v>
      </c>
      <c r="N85" s="43">
        <v>0</v>
      </c>
      <c r="O85" s="43">
        <v>0</v>
      </c>
      <c r="P85" s="43">
        <v>0</v>
      </c>
      <c r="Q85" s="43">
        <v>0</v>
      </c>
      <c r="R85" s="43">
        <v>0</v>
      </c>
    </row>
    <row r="86" spans="1:18" s="57" customFormat="1">
      <c r="A86" s="60"/>
      <c r="B86" s="61" t="s">
        <v>68</v>
      </c>
      <c r="C86" s="43">
        <v>447433.33333333331</v>
      </c>
      <c r="D86" s="43">
        <v>289308.33333333331</v>
      </c>
      <c r="E86" s="43">
        <v>308127.77777777775</v>
      </c>
      <c r="F86" s="43">
        <v>164836.11111111112</v>
      </c>
      <c r="G86" s="43">
        <v>133258.33333333334</v>
      </c>
      <c r="H86" s="43">
        <v>219402.77777777778</v>
      </c>
      <c r="I86" s="43">
        <v>50558.333333333336</v>
      </c>
      <c r="J86" s="43">
        <v>116205.55555555556</v>
      </c>
      <c r="K86" s="43">
        <v>102127.77777777778</v>
      </c>
      <c r="L86" s="43">
        <v>29919.444444444445</v>
      </c>
      <c r="M86" s="43">
        <v>84388.888888888891</v>
      </c>
      <c r="N86" s="43">
        <v>58672.222222222219</v>
      </c>
      <c r="O86" s="43">
        <v>63283.333333333336</v>
      </c>
      <c r="P86" s="43">
        <v>35013.888888888891</v>
      </c>
      <c r="Q86" s="43">
        <v>25650</v>
      </c>
      <c r="R86" s="43">
        <v>15430.555555555555</v>
      </c>
    </row>
    <row r="87" spans="1:18" s="57" customFormat="1">
      <c r="A87" s="60"/>
      <c r="B87" s="61" t="s">
        <v>76</v>
      </c>
      <c r="C87" s="43">
        <v>514130.55555555556</v>
      </c>
      <c r="D87" s="43">
        <v>514130.55555555556</v>
      </c>
      <c r="E87" s="43">
        <v>514130.55555555556</v>
      </c>
      <c r="F87" s="43">
        <v>514130.55555555556</v>
      </c>
      <c r="G87" s="43">
        <v>514130.55555555556</v>
      </c>
      <c r="H87" s="43">
        <v>514130.55555555556</v>
      </c>
      <c r="I87" s="43">
        <v>514130.55555555556</v>
      </c>
      <c r="J87" s="43">
        <v>514130.55555555556</v>
      </c>
      <c r="K87" s="43">
        <v>514130.55555555556</v>
      </c>
      <c r="L87" s="43">
        <v>514130.55555555556</v>
      </c>
      <c r="M87" s="43">
        <v>514130.55555555556</v>
      </c>
      <c r="N87" s="43">
        <v>514130.55555555556</v>
      </c>
      <c r="O87" s="43">
        <v>514130.55555555556</v>
      </c>
      <c r="P87" s="43">
        <v>514130.55555555556</v>
      </c>
      <c r="Q87" s="43">
        <v>514130.55555555556</v>
      </c>
      <c r="R87" s="43">
        <v>514130.55555555556</v>
      </c>
    </row>
    <row r="88" spans="1:18" s="57" customFormat="1">
      <c r="A88" s="60"/>
      <c r="B88" s="61" t="s">
        <v>77</v>
      </c>
      <c r="C88" s="43">
        <v>45977.777777777781</v>
      </c>
      <c r="D88" s="43">
        <v>45961.111111111109</v>
      </c>
      <c r="E88" s="43">
        <v>45952.777777777781</v>
      </c>
      <c r="F88" s="43">
        <v>45944.444444444445</v>
      </c>
      <c r="G88" s="43">
        <v>45911.111111111109</v>
      </c>
      <c r="H88" s="43">
        <v>45900</v>
      </c>
      <c r="I88" s="43">
        <v>45925</v>
      </c>
      <c r="J88" s="43">
        <v>45897.222222222219</v>
      </c>
      <c r="K88" s="43">
        <v>45913.888888888891</v>
      </c>
      <c r="L88" s="43">
        <v>45822.222222222219</v>
      </c>
      <c r="M88" s="43">
        <v>45902.777777777781</v>
      </c>
      <c r="N88" s="43">
        <v>45877.777777777781</v>
      </c>
      <c r="O88" s="43">
        <v>45872.222222222219</v>
      </c>
      <c r="P88" s="43">
        <v>45863.888888888891</v>
      </c>
      <c r="Q88" s="43">
        <v>45836.111111111109</v>
      </c>
      <c r="R88" s="43">
        <v>45555.555555555555</v>
      </c>
    </row>
    <row r="89" spans="1:18" s="57" customFormat="1">
      <c r="A89" s="60"/>
      <c r="B89" s="61" t="s">
        <v>78</v>
      </c>
      <c r="C89" s="43">
        <v>341730.55555555556</v>
      </c>
      <c r="D89" s="43">
        <v>341730.55555555556</v>
      </c>
      <c r="E89" s="43">
        <v>341730.55555555556</v>
      </c>
      <c r="F89" s="43">
        <v>341730.55555555556</v>
      </c>
      <c r="G89" s="43">
        <v>341730.55555555556</v>
      </c>
      <c r="H89" s="43">
        <v>341730.55555555556</v>
      </c>
      <c r="I89" s="43">
        <v>341730.55555555556</v>
      </c>
      <c r="J89" s="43">
        <v>341730.55555555556</v>
      </c>
      <c r="K89" s="43">
        <v>341730.55555555556</v>
      </c>
      <c r="L89" s="43">
        <v>341730.55555555556</v>
      </c>
      <c r="M89" s="43">
        <v>341730.55555555556</v>
      </c>
      <c r="N89" s="43">
        <v>341730.55555555556</v>
      </c>
      <c r="O89" s="43">
        <v>341730.55555555556</v>
      </c>
      <c r="P89" s="43">
        <v>341730.55555555556</v>
      </c>
      <c r="Q89" s="43">
        <v>341730.55555555556</v>
      </c>
      <c r="R89" s="43">
        <v>341730.55555555556</v>
      </c>
    </row>
    <row r="90" spans="1:18" s="57" customFormat="1">
      <c r="A90" s="60"/>
      <c r="B90" s="61" t="s">
        <v>79</v>
      </c>
      <c r="C90" s="43">
        <v>0</v>
      </c>
      <c r="D90" s="43">
        <v>0</v>
      </c>
      <c r="E90" s="43">
        <v>0</v>
      </c>
      <c r="F90" s="43">
        <v>0</v>
      </c>
      <c r="G90" s="43">
        <v>0</v>
      </c>
      <c r="H90" s="43">
        <v>0</v>
      </c>
      <c r="I90" s="43">
        <v>0</v>
      </c>
      <c r="J90" s="43">
        <v>0</v>
      </c>
      <c r="K90" s="43">
        <v>0</v>
      </c>
      <c r="L90" s="43">
        <v>0</v>
      </c>
      <c r="M90" s="43">
        <v>0</v>
      </c>
      <c r="N90" s="43">
        <v>0</v>
      </c>
      <c r="O90" s="43">
        <v>0</v>
      </c>
      <c r="P90" s="43">
        <v>0</v>
      </c>
      <c r="Q90" s="43">
        <v>0</v>
      </c>
      <c r="R90" s="43">
        <v>0</v>
      </c>
    </row>
    <row r="91" spans="1:18" s="57" customFormat="1">
      <c r="A91" s="60"/>
      <c r="B91" s="61" t="s">
        <v>80</v>
      </c>
      <c r="C91" s="43">
        <v>68077.777777777781</v>
      </c>
      <c r="D91" s="43">
        <v>52705.555555555555</v>
      </c>
      <c r="E91" s="43">
        <v>62483.333333333336</v>
      </c>
      <c r="F91" s="43">
        <v>46188.888888888891</v>
      </c>
      <c r="G91" s="43">
        <v>48675</v>
      </c>
      <c r="H91" s="43">
        <v>55277.777777777781</v>
      </c>
      <c r="I91" s="43">
        <v>41552.777777777781</v>
      </c>
      <c r="J91" s="43">
        <v>39947.222222222219</v>
      </c>
      <c r="K91" s="43">
        <v>49616.666666666664</v>
      </c>
      <c r="L91" s="43">
        <v>33586.111111111109</v>
      </c>
      <c r="M91" s="43">
        <v>40247.222222222219</v>
      </c>
      <c r="N91" s="43">
        <v>38786.111111111109</v>
      </c>
      <c r="O91" s="43">
        <v>37244.444444444445</v>
      </c>
      <c r="P91" s="43">
        <v>37661.111111111109</v>
      </c>
      <c r="Q91" s="43">
        <v>33563.888888888891</v>
      </c>
      <c r="R91" s="43">
        <v>43516.666666666664</v>
      </c>
    </row>
    <row r="92" spans="1:18" s="57" customFormat="1">
      <c r="A92" s="60"/>
      <c r="B92" s="61" t="s">
        <v>81</v>
      </c>
      <c r="C92" s="43">
        <v>13.888888888888889</v>
      </c>
      <c r="D92" s="43">
        <v>152.77777777777777</v>
      </c>
      <c r="E92" s="43">
        <v>94.444444444444443</v>
      </c>
      <c r="F92" s="43">
        <v>297.22222222222223</v>
      </c>
      <c r="G92" s="43">
        <v>83.333333333333329</v>
      </c>
      <c r="H92" s="43">
        <v>158.33333333333334</v>
      </c>
      <c r="I92" s="43">
        <v>197.22222222222223</v>
      </c>
      <c r="J92" s="43">
        <v>416.66666666666669</v>
      </c>
      <c r="K92" s="43">
        <v>316.66666666666669</v>
      </c>
      <c r="L92" s="43">
        <v>325</v>
      </c>
      <c r="M92" s="43">
        <v>597.22222222222217</v>
      </c>
      <c r="N92" s="43">
        <v>461.11111111111109</v>
      </c>
      <c r="O92" s="43">
        <v>913.88888888888891</v>
      </c>
      <c r="P92" s="43">
        <v>719.44444444444446</v>
      </c>
      <c r="Q92" s="43">
        <v>1163.8888888888889</v>
      </c>
      <c r="R92" s="43">
        <v>2975</v>
      </c>
    </row>
    <row r="93" spans="1:18" s="57" customFormat="1">
      <c r="A93" s="60"/>
      <c r="B93" s="61" t="s">
        <v>82</v>
      </c>
      <c r="C93" s="43">
        <v>0</v>
      </c>
      <c r="D93" s="43">
        <v>0</v>
      </c>
      <c r="E93" s="43">
        <v>0</v>
      </c>
      <c r="F93" s="43">
        <v>0</v>
      </c>
      <c r="G93" s="43">
        <v>0</v>
      </c>
      <c r="H93" s="43">
        <v>0</v>
      </c>
      <c r="I93" s="43">
        <v>0</v>
      </c>
      <c r="J93" s="43">
        <v>0</v>
      </c>
      <c r="K93" s="43">
        <v>0</v>
      </c>
      <c r="L93" s="43">
        <v>0</v>
      </c>
      <c r="M93" s="43">
        <v>0</v>
      </c>
      <c r="N93" s="43">
        <v>0</v>
      </c>
      <c r="O93" s="43">
        <v>0</v>
      </c>
      <c r="P93" s="43">
        <v>0</v>
      </c>
      <c r="Q93" s="43">
        <v>0</v>
      </c>
      <c r="R93" s="43">
        <v>0</v>
      </c>
    </row>
    <row r="94" spans="1:18" s="57" customFormat="1">
      <c r="A94" s="60"/>
      <c r="B94" s="61" t="s">
        <v>83</v>
      </c>
      <c r="C94" s="43">
        <v>0</v>
      </c>
      <c r="D94" s="43">
        <v>0</v>
      </c>
      <c r="E94" s="43">
        <v>0</v>
      </c>
      <c r="F94" s="43">
        <v>0</v>
      </c>
      <c r="G94" s="43">
        <v>0</v>
      </c>
      <c r="H94" s="43">
        <v>0</v>
      </c>
      <c r="I94" s="43">
        <v>0</v>
      </c>
      <c r="J94" s="43">
        <v>0</v>
      </c>
      <c r="K94" s="43">
        <v>0</v>
      </c>
      <c r="L94" s="43">
        <v>0</v>
      </c>
      <c r="M94" s="43">
        <v>0</v>
      </c>
      <c r="N94" s="43">
        <v>0</v>
      </c>
      <c r="O94" s="43">
        <v>0</v>
      </c>
      <c r="P94" s="43">
        <v>0</v>
      </c>
      <c r="Q94" s="43">
        <v>0</v>
      </c>
      <c r="R94" s="43">
        <v>0</v>
      </c>
    </row>
    <row r="95" spans="1:18" s="57" customFormat="1">
      <c r="A95" s="60"/>
      <c r="B95" s="61" t="s">
        <v>62</v>
      </c>
      <c r="C95" s="43">
        <v>0</v>
      </c>
      <c r="D95" s="43">
        <v>0</v>
      </c>
      <c r="E95" s="43">
        <v>0</v>
      </c>
      <c r="F95" s="43">
        <v>0</v>
      </c>
      <c r="G95" s="43">
        <v>0</v>
      </c>
      <c r="H95" s="43">
        <v>0</v>
      </c>
      <c r="I95" s="43">
        <v>0</v>
      </c>
      <c r="J95" s="43">
        <v>0</v>
      </c>
      <c r="K95" s="43">
        <v>0</v>
      </c>
      <c r="L95" s="43">
        <v>0</v>
      </c>
      <c r="M95" s="43">
        <v>0</v>
      </c>
      <c r="N95" s="43">
        <v>0</v>
      </c>
      <c r="O95" s="43">
        <v>0</v>
      </c>
      <c r="P95" s="43">
        <v>0</v>
      </c>
      <c r="Q95" s="43">
        <v>0</v>
      </c>
      <c r="R95" s="43">
        <v>0</v>
      </c>
    </row>
    <row r="96" spans="1:18" s="57" customFormat="1">
      <c r="A96" s="60"/>
      <c r="B96" s="61" t="s">
        <v>84</v>
      </c>
      <c r="C96" s="43">
        <v>0</v>
      </c>
      <c r="D96" s="43">
        <v>0</v>
      </c>
      <c r="E96" s="43">
        <v>0</v>
      </c>
      <c r="F96" s="43">
        <v>0</v>
      </c>
      <c r="G96" s="43">
        <v>0</v>
      </c>
      <c r="H96" s="43">
        <v>0</v>
      </c>
      <c r="I96" s="43">
        <v>0</v>
      </c>
      <c r="J96" s="43">
        <v>0</v>
      </c>
      <c r="K96" s="43">
        <v>0</v>
      </c>
      <c r="L96" s="43">
        <v>0</v>
      </c>
      <c r="M96" s="43">
        <v>0</v>
      </c>
      <c r="N96" s="43">
        <v>0</v>
      </c>
      <c r="O96" s="43">
        <v>0</v>
      </c>
      <c r="P96" s="43">
        <v>0</v>
      </c>
      <c r="Q96" s="43">
        <v>0</v>
      </c>
      <c r="R96" s="43">
        <v>0</v>
      </c>
    </row>
    <row r="97" spans="1:18" s="57" customFormat="1">
      <c r="A97" s="60"/>
      <c r="B97" s="61" t="s">
        <v>85</v>
      </c>
      <c r="C97" s="43">
        <v>21819.444444444445</v>
      </c>
      <c r="D97" s="43">
        <v>20827.777777777777</v>
      </c>
      <c r="E97" s="43">
        <v>20855.555555555555</v>
      </c>
      <c r="F97" s="43">
        <v>19883.333333333332</v>
      </c>
      <c r="G97" s="43">
        <v>19886.111111111109</v>
      </c>
      <c r="H97" s="43">
        <v>20172.222222222223</v>
      </c>
      <c r="I97" s="43">
        <v>19016.666666666668</v>
      </c>
      <c r="J97" s="43">
        <v>19263.888888888891</v>
      </c>
      <c r="K97" s="43">
        <v>19252.777777777777</v>
      </c>
      <c r="L97" s="43">
        <v>18625</v>
      </c>
      <c r="M97" s="43">
        <v>18827.777777777777</v>
      </c>
      <c r="N97" s="43">
        <v>18716.666666666668</v>
      </c>
      <c r="O97" s="43">
        <v>18616.666666666664</v>
      </c>
      <c r="P97" s="43">
        <v>18261.111111111109</v>
      </c>
      <c r="Q97" s="43">
        <v>17955.555555555555</v>
      </c>
      <c r="R97" s="43">
        <v>17416.666666666668</v>
      </c>
    </row>
    <row r="98" spans="1:18" s="57" customFormat="1">
      <c r="A98" s="60"/>
      <c r="B98" s="61" t="s">
        <v>86</v>
      </c>
      <c r="C98" s="43">
        <v>0</v>
      </c>
      <c r="D98" s="43">
        <v>0</v>
      </c>
      <c r="E98" s="43">
        <v>0</v>
      </c>
      <c r="F98" s="43">
        <v>0</v>
      </c>
      <c r="G98" s="43">
        <v>0</v>
      </c>
      <c r="H98" s="43">
        <v>0</v>
      </c>
      <c r="I98" s="43">
        <v>0</v>
      </c>
      <c r="J98" s="43">
        <v>0</v>
      </c>
      <c r="K98" s="43">
        <v>0</v>
      </c>
      <c r="L98" s="43">
        <v>0</v>
      </c>
      <c r="M98" s="43">
        <v>0</v>
      </c>
      <c r="N98" s="43">
        <v>0</v>
      </c>
      <c r="O98" s="43">
        <v>0</v>
      </c>
      <c r="P98" s="43">
        <v>0</v>
      </c>
      <c r="Q98" s="43">
        <v>0</v>
      </c>
      <c r="R98" s="43">
        <v>0</v>
      </c>
    </row>
    <row r="99" spans="1:18" s="57" customFormat="1">
      <c r="A99" s="60"/>
      <c r="B99" s="61" t="s">
        <v>87</v>
      </c>
      <c r="C99" s="43">
        <v>1439183.3333333333</v>
      </c>
      <c r="D99" s="43">
        <v>1264819.4444444445</v>
      </c>
      <c r="E99" s="43">
        <v>1293372.2222222222</v>
      </c>
      <c r="F99" s="43">
        <v>1133011.111111111</v>
      </c>
      <c r="G99" s="43">
        <v>1103675</v>
      </c>
      <c r="H99" s="43">
        <v>1196775</v>
      </c>
      <c r="I99" s="43">
        <v>1013111.1111111111</v>
      </c>
      <c r="J99" s="43">
        <v>1077588.888888889</v>
      </c>
      <c r="K99" s="43">
        <v>1073091.6666666667</v>
      </c>
      <c r="L99" s="43">
        <v>984141.66666666663</v>
      </c>
      <c r="M99" s="43">
        <v>1045825</v>
      </c>
      <c r="N99" s="43">
        <v>1018375</v>
      </c>
      <c r="O99" s="43">
        <v>1021794.4444444445</v>
      </c>
      <c r="P99" s="43">
        <v>993377.77777777775</v>
      </c>
      <c r="Q99" s="43">
        <v>980030.5555555555</v>
      </c>
      <c r="R99" s="43">
        <v>980755.5555555555</v>
      </c>
    </row>
    <row r="100" spans="1:18" s="57" customFormat="1">
      <c r="A100" s="60"/>
      <c r="B100" s="58" t="s">
        <v>229</v>
      </c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</row>
    <row r="101" spans="1:18" s="57" customFormat="1">
      <c r="A101" s="60"/>
      <c r="B101" s="61" t="s">
        <v>67</v>
      </c>
      <c r="C101" s="43">
        <v>55340</v>
      </c>
      <c r="D101" s="43">
        <v>498350</v>
      </c>
      <c r="E101" s="43">
        <v>321010</v>
      </c>
      <c r="F101" s="43">
        <v>978500</v>
      </c>
      <c r="G101" s="43">
        <v>341960</v>
      </c>
      <c r="H101" s="43">
        <v>514200.00000000006</v>
      </c>
      <c r="I101" s="43">
        <v>849310</v>
      </c>
      <c r="J101" s="43">
        <v>1449300</v>
      </c>
      <c r="K101" s="43">
        <v>1034130.0000000001</v>
      </c>
      <c r="L101" s="43">
        <v>1329100</v>
      </c>
      <c r="M101" s="43">
        <v>2104560</v>
      </c>
      <c r="N101" s="43">
        <v>1420170</v>
      </c>
      <c r="O101" s="43">
        <v>2719130</v>
      </c>
      <c r="P101" s="43">
        <v>2185470</v>
      </c>
      <c r="Q101" s="43">
        <v>3302910</v>
      </c>
      <c r="R101" s="43">
        <v>6573400</v>
      </c>
    </row>
    <row r="102" spans="1:18" s="57" customFormat="1">
      <c r="A102" s="60"/>
      <c r="B102" s="61" t="s">
        <v>68</v>
      </c>
      <c r="C102" s="43">
        <v>0</v>
      </c>
      <c r="D102" s="43">
        <v>0</v>
      </c>
      <c r="E102" s="43">
        <v>0</v>
      </c>
      <c r="F102" s="43">
        <v>0</v>
      </c>
      <c r="G102" s="43">
        <v>0</v>
      </c>
      <c r="H102" s="43">
        <v>0</v>
      </c>
      <c r="I102" s="43">
        <v>0</v>
      </c>
      <c r="J102" s="43">
        <v>0</v>
      </c>
      <c r="K102" s="43">
        <v>0</v>
      </c>
      <c r="L102" s="43">
        <v>0</v>
      </c>
      <c r="M102" s="43">
        <v>0</v>
      </c>
      <c r="N102" s="43">
        <v>0</v>
      </c>
      <c r="O102" s="43">
        <v>0</v>
      </c>
      <c r="P102" s="43">
        <v>0</v>
      </c>
      <c r="Q102" s="43">
        <v>0</v>
      </c>
      <c r="R102" s="43">
        <v>0</v>
      </c>
    </row>
    <row r="103" spans="1:18" s="57" customFormat="1">
      <c r="A103" s="60"/>
      <c r="B103" s="61" t="s">
        <v>76</v>
      </c>
      <c r="C103" s="43">
        <v>0</v>
      </c>
      <c r="D103" s="43">
        <v>0</v>
      </c>
      <c r="E103" s="43">
        <v>0</v>
      </c>
      <c r="F103" s="43">
        <v>0</v>
      </c>
      <c r="G103" s="43">
        <v>0</v>
      </c>
      <c r="H103" s="43">
        <v>0</v>
      </c>
      <c r="I103" s="43">
        <v>0</v>
      </c>
      <c r="J103" s="43">
        <v>0</v>
      </c>
      <c r="K103" s="43">
        <v>0</v>
      </c>
      <c r="L103" s="43">
        <v>0</v>
      </c>
      <c r="M103" s="43">
        <v>0</v>
      </c>
      <c r="N103" s="43">
        <v>0</v>
      </c>
      <c r="O103" s="43">
        <v>0</v>
      </c>
      <c r="P103" s="43">
        <v>0</v>
      </c>
      <c r="Q103" s="43">
        <v>0</v>
      </c>
      <c r="R103" s="43">
        <v>0</v>
      </c>
    </row>
    <row r="104" spans="1:18" s="57" customFormat="1">
      <c r="A104" s="60"/>
      <c r="B104" s="61" t="s">
        <v>77</v>
      </c>
      <c r="C104" s="43">
        <v>0</v>
      </c>
      <c r="D104" s="43">
        <v>0</v>
      </c>
      <c r="E104" s="43">
        <v>0</v>
      </c>
      <c r="F104" s="43">
        <v>0</v>
      </c>
      <c r="G104" s="43">
        <v>0</v>
      </c>
      <c r="H104" s="43">
        <v>0</v>
      </c>
      <c r="I104" s="43">
        <v>0</v>
      </c>
      <c r="J104" s="43">
        <v>0</v>
      </c>
      <c r="K104" s="43">
        <v>0</v>
      </c>
      <c r="L104" s="43">
        <v>0</v>
      </c>
      <c r="M104" s="43">
        <v>0</v>
      </c>
      <c r="N104" s="43">
        <v>0</v>
      </c>
      <c r="O104" s="43">
        <v>0</v>
      </c>
      <c r="P104" s="43">
        <v>0</v>
      </c>
      <c r="Q104" s="43">
        <v>0</v>
      </c>
      <c r="R104" s="43">
        <v>0</v>
      </c>
    </row>
    <row r="105" spans="1:18" s="57" customFormat="1">
      <c r="A105" s="60"/>
      <c r="B105" s="61" t="s">
        <v>78</v>
      </c>
      <c r="C105" s="43">
        <v>234340</v>
      </c>
      <c r="D105" s="43">
        <v>234340</v>
      </c>
      <c r="E105" s="43">
        <v>234340</v>
      </c>
      <c r="F105" s="43">
        <v>234340</v>
      </c>
      <c r="G105" s="43">
        <v>234340</v>
      </c>
      <c r="H105" s="43">
        <v>234340</v>
      </c>
      <c r="I105" s="43">
        <v>234340</v>
      </c>
      <c r="J105" s="43">
        <v>234340</v>
      </c>
      <c r="K105" s="43">
        <v>234340</v>
      </c>
      <c r="L105" s="43">
        <v>234340</v>
      </c>
      <c r="M105" s="43">
        <v>234340</v>
      </c>
      <c r="N105" s="43">
        <v>234340</v>
      </c>
      <c r="O105" s="43">
        <v>234340</v>
      </c>
      <c r="P105" s="43">
        <v>234340</v>
      </c>
      <c r="Q105" s="43">
        <v>234340</v>
      </c>
      <c r="R105" s="43">
        <v>234340</v>
      </c>
    </row>
    <row r="106" spans="1:18" s="57" customFormat="1">
      <c r="A106" s="60"/>
      <c r="B106" s="61" t="s">
        <v>79</v>
      </c>
      <c r="C106" s="43">
        <v>0</v>
      </c>
      <c r="D106" s="43">
        <v>0</v>
      </c>
      <c r="E106" s="43">
        <v>0</v>
      </c>
      <c r="F106" s="43">
        <v>0</v>
      </c>
      <c r="G106" s="43">
        <v>0</v>
      </c>
      <c r="H106" s="43">
        <v>0</v>
      </c>
      <c r="I106" s="43">
        <v>0</v>
      </c>
      <c r="J106" s="43">
        <v>0</v>
      </c>
      <c r="K106" s="43">
        <v>0</v>
      </c>
      <c r="L106" s="43">
        <v>0</v>
      </c>
      <c r="M106" s="43">
        <v>0</v>
      </c>
      <c r="N106" s="43">
        <v>0</v>
      </c>
      <c r="O106" s="43">
        <v>0</v>
      </c>
      <c r="P106" s="43">
        <v>0</v>
      </c>
      <c r="Q106" s="43">
        <v>0</v>
      </c>
      <c r="R106" s="43">
        <v>0</v>
      </c>
    </row>
    <row r="107" spans="1:18" s="57" customFormat="1">
      <c r="A107" s="60"/>
      <c r="B107" s="61" t="s">
        <v>80</v>
      </c>
      <c r="C107" s="43">
        <v>0</v>
      </c>
      <c r="D107" s="43">
        <v>0</v>
      </c>
      <c r="E107" s="43">
        <v>0</v>
      </c>
      <c r="F107" s="43">
        <v>0</v>
      </c>
      <c r="G107" s="43">
        <v>0</v>
      </c>
      <c r="H107" s="43">
        <v>0</v>
      </c>
      <c r="I107" s="43">
        <v>0</v>
      </c>
      <c r="J107" s="43">
        <v>0</v>
      </c>
      <c r="K107" s="43">
        <v>0</v>
      </c>
      <c r="L107" s="43">
        <v>0</v>
      </c>
      <c r="M107" s="43">
        <v>0</v>
      </c>
      <c r="N107" s="43">
        <v>0</v>
      </c>
      <c r="O107" s="43">
        <v>0</v>
      </c>
      <c r="P107" s="43">
        <v>0</v>
      </c>
      <c r="Q107" s="43">
        <v>0</v>
      </c>
      <c r="R107" s="43">
        <v>0</v>
      </c>
    </row>
    <row r="108" spans="1:18" s="57" customFormat="1">
      <c r="A108" s="60"/>
      <c r="B108" s="61" t="s">
        <v>81</v>
      </c>
      <c r="C108" s="43">
        <v>0</v>
      </c>
      <c r="D108" s="43">
        <v>0</v>
      </c>
      <c r="E108" s="43">
        <v>0</v>
      </c>
      <c r="F108" s="43">
        <v>0</v>
      </c>
      <c r="G108" s="43">
        <v>0</v>
      </c>
      <c r="H108" s="43">
        <v>0</v>
      </c>
      <c r="I108" s="43">
        <v>0</v>
      </c>
      <c r="J108" s="43">
        <v>0</v>
      </c>
      <c r="K108" s="43">
        <v>0</v>
      </c>
      <c r="L108" s="43">
        <v>0</v>
      </c>
      <c r="M108" s="43">
        <v>0</v>
      </c>
      <c r="N108" s="43">
        <v>0</v>
      </c>
      <c r="O108" s="43">
        <v>0</v>
      </c>
      <c r="P108" s="43">
        <v>0</v>
      </c>
      <c r="Q108" s="43">
        <v>0</v>
      </c>
      <c r="R108" s="43">
        <v>0</v>
      </c>
    </row>
    <row r="109" spans="1:18" s="57" customFormat="1">
      <c r="A109" s="60"/>
      <c r="B109" s="61" t="s">
        <v>82</v>
      </c>
      <c r="C109" s="43">
        <v>0</v>
      </c>
      <c r="D109" s="43">
        <v>0</v>
      </c>
      <c r="E109" s="43">
        <v>0</v>
      </c>
      <c r="F109" s="43">
        <v>0</v>
      </c>
      <c r="G109" s="43">
        <v>0</v>
      </c>
      <c r="H109" s="43">
        <v>0</v>
      </c>
      <c r="I109" s="43">
        <v>0</v>
      </c>
      <c r="J109" s="43">
        <v>0</v>
      </c>
      <c r="K109" s="43">
        <v>0</v>
      </c>
      <c r="L109" s="43">
        <v>0</v>
      </c>
      <c r="M109" s="43">
        <v>0</v>
      </c>
      <c r="N109" s="43">
        <v>0</v>
      </c>
      <c r="O109" s="43">
        <v>0</v>
      </c>
      <c r="P109" s="43">
        <v>0</v>
      </c>
      <c r="Q109" s="43">
        <v>0</v>
      </c>
      <c r="R109" s="43">
        <v>0</v>
      </c>
    </row>
    <row r="110" spans="1:18" s="57" customFormat="1">
      <c r="A110" s="60"/>
      <c r="B110" s="61" t="s">
        <v>83</v>
      </c>
      <c r="C110" s="43">
        <v>0</v>
      </c>
      <c r="D110" s="43">
        <v>0</v>
      </c>
      <c r="E110" s="43">
        <v>0</v>
      </c>
      <c r="F110" s="43">
        <v>0</v>
      </c>
      <c r="G110" s="43">
        <v>0</v>
      </c>
      <c r="H110" s="43">
        <v>0</v>
      </c>
      <c r="I110" s="43">
        <v>0</v>
      </c>
      <c r="J110" s="43">
        <v>0</v>
      </c>
      <c r="K110" s="43">
        <v>0</v>
      </c>
      <c r="L110" s="43">
        <v>0</v>
      </c>
      <c r="M110" s="43">
        <v>0</v>
      </c>
      <c r="N110" s="43">
        <v>0</v>
      </c>
      <c r="O110" s="43">
        <v>0</v>
      </c>
      <c r="P110" s="43">
        <v>0</v>
      </c>
      <c r="Q110" s="43">
        <v>0</v>
      </c>
      <c r="R110" s="43">
        <v>0</v>
      </c>
    </row>
    <row r="111" spans="1:18" s="57" customFormat="1">
      <c r="A111" s="60"/>
      <c r="B111" s="61" t="s">
        <v>62</v>
      </c>
      <c r="C111" s="43">
        <v>0</v>
      </c>
      <c r="D111" s="43">
        <v>0</v>
      </c>
      <c r="E111" s="43">
        <v>0</v>
      </c>
      <c r="F111" s="43">
        <v>0</v>
      </c>
      <c r="G111" s="43">
        <v>0</v>
      </c>
      <c r="H111" s="43">
        <v>0</v>
      </c>
      <c r="I111" s="43">
        <v>0</v>
      </c>
      <c r="J111" s="43">
        <v>0</v>
      </c>
      <c r="K111" s="43">
        <v>0</v>
      </c>
      <c r="L111" s="43">
        <v>0</v>
      </c>
      <c r="M111" s="43">
        <v>0</v>
      </c>
      <c r="N111" s="43">
        <v>0</v>
      </c>
      <c r="O111" s="43">
        <v>0</v>
      </c>
      <c r="P111" s="43">
        <v>0</v>
      </c>
      <c r="Q111" s="43">
        <v>0</v>
      </c>
      <c r="R111" s="43">
        <v>0</v>
      </c>
    </row>
    <row r="112" spans="1:18" s="57" customFormat="1">
      <c r="A112" s="60"/>
      <c r="B112" s="61" t="s">
        <v>84</v>
      </c>
      <c r="C112" s="43">
        <v>110950</v>
      </c>
      <c r="D112" s="43">
        <v>134930</v>
      </c>
      <c r="E112" s="43">
        <v>123070</v>
      </c>
      <c r="F112" s="43">
        <v>156810</v>
      </c>
      <c r="G112" s="43">
        <v>150460</v>
      </c>
      <c r="H112" s="43">
        <v>139040</v>
      </c>
      <c r="I112" s="43">
        <v>169040</v>
      </c>
      <c r="J112" s="43">
        <v>174170</v>
      </c>
      <c r="K112" s="43">
        <v>170860</v>
      </c>
      <c r="L112" s="43">
        <v>181250</v>
      </c>
      <c r="M112" s="43">
        <v>189090</v>
      </c>
      <c r="N112" s="43">
        <v>187900</v>
      </c>
      <c r="O112" s="43">
        <v>202260</v>
      </c>
      <c r="P112" s="43">
        <v>203840</v>
      </c>
      <c r="Q112" s="43">
        <v>222570</v>
      </c>
      <c r="R112" s="43">
        <v>246820</v>
      </c>
    </row>
    <row r="113" spans="1:18" s="57" customFormat="1">
      <c r="A113" s="60"/>
      <c r="B113" s="61" t="s">
        <v>85</v>
      </c>
      <c r="C113" s="43">
        <v>0</v>
      </c>
      <c r="D113" s="43">
        <v>0</v>
      </c>
      <c r="E113" s="43">
        <v>0</v>
      </c>
      <c r="F113" s="43">
        <v>0</v>
      </c>
      <c r="G113" s="43">
        <v>0</v>
      </c>
      <c r="H113" s="43">
        <v>0</v>
      </c>
      <c r="I113" s="43">
        <v>0</v>
      </c>
      <c r="J113" s="43">
        <v>0</v>
      </c>
      <c r="K113" s="43">
        <v>0</v>
      </c>
      <c r="L113" s="43">
        <v>0</v>
      </c>
      <c r="M113" s="43">
        <v>0</v>
      </c>
      <c r="N113" s="43">
        <v>0</v>
      </c>
      <c r="O113" s="43">
        <v>0</v>
      </c>
      <c r="P113" s="43">
        <v>0</v>
      </c>
      <c r="Q113" s="43">
        <v>0</v>
      </c>
      <c r="R113" s="43">
        <v>0</v>
      </c>
    </row>
    <row r="114" spans="1:18" s="57" customFormat="1">
      <c r="A114" s="60"/>
      <c r="B114" s="61" t="s">
        <v>86</v>
      </c>
      <c r="C114" s="43">
        <v>0</v>
      </c>
      <c r="D114" s="43">
        <v>0</v>
      </c>
      <c r="E114" s="43">
        <v>0</v>
      </c>
      <c r="F114" s="43">
        <v>0</v>
      </c>
      <c r="G114" s="43">
        <v>0</v>
      </c>
      <c r="H114" s="43">
        <v>0</v>
      </c>
      <c r="I114" s="43">
        <v>0</v>
      </c>
      <c r="J114" s="43">
        <v>0</v>
      </c>
      <c r="K114" s="43">
        <v>0</v>
      </c>
      <c r="L114" s="43">
        <v>0</v>
      </c>
      <c r="M114" s="43">
        <v>0</v>
      </c>
      <c r="N114" s="43">
        <v>0</v>
      </c>
      <c r="O114" s="43">
        <v>0</v>
      </c>
      <c r="P114" s="43">
        <v>0</v>
      </c>
      <c r="Q114" s="43">
        <v>0</v>
      </c>
      <c r="R114" s="43">
        <v>0</v>
      </c>
    </row>
    <row r="115" spans="1:18" s="57" customFormat="1">
      <c r="A115" s="60"/>
      <c r="B115" s="61" t="s">
        <v>87</v>
      </c>
      <c r="C115" s="43">
        <v>400630</v>
      </c>
      <c r="D115" s="43">
        <v>867620</v>
      </c>
      <c r="E115" s="43">
        <v>678410</v>
      </c>
      <c r="F115" s="43">
        <v>1369650</v>
      </c>
      <c r="G115" s="43">
        <v>726750</v>
      </c>
      <c r="H115" s="43">
        <v>887580</v>
      </c>
      <c r="I115" s="43">
        <v>1252690</v>
      </c>
      <c r="J115" s="43">
        <v>1857810</v>
      </c>
      <c r="K115" s="43">
        <v>1439330</v>
      </c>
      <c r="L115" s="43">
        <v>1744690</v>
      </c>
      <c r="M115" s="43">
        <v>2527990</v>
      </c>
      <c r="N115" s="43">
        <v>1842420</v>
      </c>
      <c r="O115" s="43">
        <v>3155730</v>
      </c>
      <c r="P115" s="43">
        <v>2623640</v>
      </c>
      <c r="Q115" s="43">
        <v>3759820</v>
      </c>
      <c r="R115" s="43">
        <v>7054560</v>
      </c>
    </row>
    <row r="116" spans="1:18" s="57" customFormat="1">
      <c r="A116" s="60"/>
      <c r="B116" s="58" t="s">
        <v>230</v>
      </c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</row>
    <row r="117" spans="1:18" s="57" customFormat="1">
      <c r="A117" s="60"/>
      <c r="B117" s="61" t="s">
        <v>67</v>
      </c>
      <c r="C117" s="43">
        <v>0</v>
      </c>
      <c r="D117" s="43">
        <v>0</v>
      </c>
      <c r="E117" s="43">
        <v>0</v>
      </c>
      <c r="F117" s="43">
        <v>0</v>
      </c>
      <c r="G117" s="43">
        <v>0</v>
      </c>
      <c r="H117" s="43">
        <v>0</v>
      </c>
      <c r="I117" s="43">
        <v>0</v>
      </c>
      <c r="J117" s="43">
        <v>0</v>
      </c>
      <c r="K117" s="43">
        <v>0</v>
      </c>
      <c r="L117" s="43">
        <v>0</v>
      </c>
      <c r="M117" s="43">
        <v>0</v>
      </c>
      <c r="N117" s="43">
        <v>0</v>
      </c>
      <c r="O117" s="43">
        <v>0</v>
      </c>
      <c r="P117" s="43">
        <v>0</v>
      </c>
      <c r="Q117" s="43">
        <v>0</v>
      </c>
      <c r="R117" s="43">
        <v>0</v>
      </c>
    </row>
    <row r="118" spans="1:18" s="57" customFormat="1">
      <c r="A118" s="60"/>
      <c r="B118" s="61" t="s">
        <v>68</v>
      </c>
      <c r="C118" s="43">
        <v>0</v>
      </c>
      <c r="D118" s="43">
        <v>0</v>
      </c>
      <c r="E118" s="43">
        <v>0</v>
      </c>
      <c r="F118" s="43">
        <v>0</v>
      </c>
      <c r="G118" s="43">
        <v>0</v>
      </c>
      <c r="H118" s="43">
        <v>0</v>
      </c>
      <c r="I118" s="43">
        <v>0</v>
      </c>
      <c r="J118" s="43">
        <v>0</v>
      </c>
      <c r="K118" s="43">
        <v>0</v>
      </c>
      <c r="L118" s="43">
        <v>0</v>
      </c>
      <c r="M118" s="43">
        <v>0</v>
      </c>
      <c r="N118" s="43">
        <v>0</v>
      </c>
      <c r="O118" s="43">
        <v>0</v>
      </c>
      <c r="P118" s="43">
        <v>0</v>
      </c>
      <c r="Q118" s="43">
        <v>0</v>
      </c>
      <c r="R118" s="43">
        <v>0</v>
      </c>
    </row>
    <row r="119" spans="1:18" s="57" customFormat="1">
      <c r="A119" s="60"/>
      <c r="B119" s="61" t="s">
        <v>76</v>
      </c>
      <c r="C119" s="43">
        <v>0</v>
      </c>
      <c r="D119" s="43">
        <v>0</v>
      </c>
      <c r="E119" s="43">
        <v>0</v>
      </c>
      <c r="F119" s="43">
        <v>0</v>
      </c>
      <c r="G119" s="43">
        <v>0</v>
      </c>
      <c r="H119" s="43">
        <v>0</v>
      </c>
      <c r="I119" s="43">
        <v>0</v>
      </c>
      <c r="J119" s="43">
        <v>0</v>
      </c>
      <c r="K119" s="43">
        <v>0</v>
      </c>
      <c r="L119" s="43">
        <v>0</v>
      </c>
      <c r="M119" s="43">
        <v>0</v>
      </c>
      <c r="N119" s="43">
        <v>0</v>
      </c>
      <c r="O119" s="43">
        <v>0</v>
      </c>
      <c r="P119" s="43">
        <v>0</v>
      </c>
      <c r="Q119" s="43">
        <v>0</v>
      </c>
      <c r="R119" s="43">
        <v>0</v>
      </c>
    </row>
    <row r="120" spans="1:18" s="57" customFormat="1">
      <c r="A120" s="60"/>
      <c r="B120" s="61" t="s">
        <v>77</v>
      </c>
      <c r="C120" s="43">
        <v>0</v>
      </c>
      <c r="D120" s="43">
        <v>0</v>
      </c>
      <c r="E120" s="43">
        <v>0</v>
      </c>
      <c r="F120" s="43">
        <v>0</v>
      </c>
      <c r="G120" s="43">
        <v>0</v>
      </c>
      <c r="H120" s="43">
        <v>0</v>
      </c>
      <c r="I120" s="43">
        <v>0</v>
      </c>
      <c r="J120" s="43">
        <v>0</v>
      </c>
      <c r="K120" s="43">
        <v>0</v>
      </c>
      <c r="L120" s="43">
        <v>0</v>
      </c>
      <c r="M120" s="43">
        <v>0</v>
      </c>
      <c r="N120" s="43">
        <v>0</v>
      </c>
      <c r="O120" s="43">
        <v>0</v>
      </c>
      <c r="P120" s="43">
        <v>0</v>
      </c>
      <c r="Q120" s="43">
        <v>0</v>
      </c>
      <c r="R120" s="43">
        <v>0</v>
      </c>
    </row>
    <row r="121" spans="1:18" s="57" customFormat="1">
      <c r="A121" s="60"/>
      <c r="B121" s="61" t="s">
        <v>78</v>
      </c>
      <c r="C121" s="43">
        <v>0</v>
      </c>
      <c r="D121" s="43">
        <v>0</v>
      </c>
      <c r="E121" s="43">
        <v>0</v>
      </c>
      <c r="F121" s="43">
        <v>0</v>
      </c>
      <c r="G121" s="43">
        <v>0</v>
      </c>
      <c r="H121" s="43">
        <v>0</v>
      </c>
      <c r="I121" s="43">
        <v>0</v>
      </c>
      <c r="J121" s="43">
        <v>0</v>
      </c>
      <c r="K121" s="43">
        <v>0</v>
      </c>
      <c r="L121" s="43">
        <v>0</v>
      </c>
      <c r="M121" s="43">
        <v>0</v>
      </c>
      <c r="N121" s="43">
        <v>0</v>
      </c>
      <c r="O121" s="43">
        <v>0</v>
      </c>
      <c r="P121" s="43">
        <v>0</v>
      </c>
      <c r="Q121" s="43">
        <v>0</v>
      </c>
      <c r="R121" s="43">
        <v>0</v>
      </c>
    </row>
    <row r="122" spans="1:18" s="57" customFormat="1">
      <c r="A122" s="60"/>
      <c r="B122" s="61" t="s">
        <v>79</v>
      </c>
      <c r="C122" s="43">
        <v>0</v>
      </c>
      <c r="D122" s="43">
        <v>0</v>
      </c>
      <c r="E122" s="43">
        <v>0</v>
      </c>
      <c r="F122" s="43">
        <v>0</v>
      </c>
      <c r="G122" s="43">
        <v>0</v>
      </c>
      <c r="H122" s="43">
        <v>0</v>
      </c>
      <c r="I122" s="43">
        <v>0</v>
      </c>
      <c r="J122" s="43">
        <v>0</v>
      </c>
      <c r="K122" s="43">
        <v>0</v>
      </c>
      <c r="L122" s="43">
        <v>0</v>
      </c>
      <c r="M122" s="43">
        <v>0</v>
      </c>
      <c r="N122" s="43">
        <v>0</v>
      </c>
      <c r="O122" s="43">
        <v>0</v>
      </c>
      <c r="P122" s="43">
        <v>0</v>
      </c>
      <c r="Q122" s="43">
        <v>0</v>
      </c>
      <c r="R122" s="43">
        <v>0</v>
      </c>
    </row>
    <row r="123" spans="1:18" s="57" customFormat="1">
      <c r="A123" s="60"/>
      <c r="B123" s="61" t="s">
        <v>80</v>
      </c>
      <c r="C123" s="43">
        <v>0</v>
      </c>
      <c r="D123" s="43">
        <v>0</v>
      </c>
      <c r="E123" s="43">
        <v>0</v>
      </c>
      <c r="F123" s="43">
        <v>0</v>
      </c>
      <c r="G123" s="43">
        <v>0</v>
      </c>
      <c r="H123" s="43">
        <v>0</v>
      </c>
      <c r="I123" s="43">
        <v>0</v>
      </c>
      <c r="J123" s="43">
        <v>0</v>
      </c>
      <c r="K123" s="43">
        <v>0</v>
      </c>
      <c r="L123" s="43">
        <v>0</v>
      </c>
      <c r="M123" s="43">
        <v>0</v>
      </c>
      <c r="N123" s="43">
        <v>0</v>
      </c>
      <c r="O123" s="43">
        <v>0</v>
      </c>
      <c r="P123" s="43">
        <v>0</v>
      </c>
      <c r="Q123" s="43">
        <v>0</v>
      </c>
      <c r="R123" s="43">
        <v>0</v>
      </c>
    </row>
    <row r="124" spans="1:18" s="57" customFormat="1">
      <c r="A124" s="60"/>
      <c r="B124" s="61" t="s">
        <v>81</v>
      </c>
      <c r="C124" s="43">
        <v>0</v>
      </c>
      <c r="D124" s="43">
        <v>0</v>
      </c>
      <c r="E124" s="43">
        <v>0</v>
      </c>
      <c r="F124" s="43">
        <v>0</v>
      </c>
      <c r="G124" s="43">
        <v>0</v>
      </c>
      <c r="H124" s="43">
        <v>0</v>
      </c>
      <c r="I124" s="43">
        <v>0</v>
      </c>
      <c r="J124" s="43">
        <v>0</v>
      </c>
      <c r="K124" s="43">
        <v>0</v>
      </c>
      <c r="L124" s="43">
        <v>0</v>
      </c>
      <c r="M124" s="43">
        <v>0</v>
      </c>
      <c r="N124" s="43">
        <v>0</v>
      </c>
      <c r="O124" s="43">
        <v>0</v>
      </c>
      <c r="P124" s="43">
        <v>0</v>
      </c>
      <c r="Q124" s="43">
        <v>0</v>
      </c>
      <c r="R124" s="43">
        <v>0</v>
      </c>
    </row>
    <row r="125" spans="1:18" s="57" customFormat="1">
      <c r="A125" s="60"/>
      <c r="B125" s="61" t="s">
        <v>82</v>
      </c>
      <c r="C125" s="43">
        <v>0</v>
      </c>
      <c r="D125" s="43">
        <v>0</v>
      </c>
      <c r="E125" s="43">
        <v>0</v>
      </c>
      <c r="F125" s="43">
        <v>0</v>
      </c>
      <c r="G125" s="43">
        <v>0</v>
      </c>
      <c r="H125" s="43">
        <v>0</v>
      </c>
      <c r="I125" s="43">
        <v>0</v>
      </c>
      <c r="J125" s="43">
        <v>0</v>
      </c>
      <c r="K125" s="43">
        <v>0</v>
      </c>
      <c r="L125" s="43">
        <v>0</v>
      </c>
      <c r="M125" s="43">
        <v>0</v>
      </c>
      <c r="N125" s="43">
        <v>0</v>
      </c>
      <c r="O125" s="43">
        <v>0</v>
      </c>
      <c r="P125" s="43">
        <v>0</v>
      </c>
      <c r="Q125" s="43">
        <v>0</v>
      </c>
      <c r="R125" s="43">
        <v>0</v>
      </c>
    </row>
    <row r="126" spans="1:18" s="57" customFormat="1">
      <c r="A126" s="60"/>
      <c r="B126" s="61" t="s">
        <v>83</v>
      </c>
      <c r="C126" s="43">
        <v>0</v>
      </c>
      <c r="D126" s="43">
        <v>0</v>
      </c>
      <c r="E126" s="43">
        <v>0</v>
      </c>
      <c r="F126" s="43">
        <v>0</v>
      </c>
      <c r="G126" s="43">
        <v>0</v>
      </c>
      <c r="H126" s="43">
        <v>0</v>
      </c>
      <c r="I126" s="43">
        <v>0</v>
      </c>
      <c r="J126" s="43">
        <v>0</v>
      </c>
      <c r="K126" s="43">
        <v>0</v>
      </c>
      <c r="L126" s="43">
        <v>0</v>
      </c>
      <c r="M126" s="43">
        <v>0</v>
      </c>
      <c r="N126" s="43">
        <v>0</v>
      </c>
      <c r="O126" s="43">
        <v>0</v>
      </c>
      <c r="P126" s="43">
        <v>0</v>
      </c>
      <c r="Q126" s="43">
        <v>0</v>
      </c>
      <c r="R126" s="43">
        <v>0</v>
      </c>
    </row>
    <row r="127" spans="1:18" s="57" customFormat="1">
      <c r="A127" s="60"/>
      <c r="B127" s="61" t="s">
        <v>62</v>
      </c>
      <c r="C127" s="43">
        <v>0</v>
      </c>
      <c r="D127" s="43">
        <v>0</v>
      </c>
      <c r="E127" s="43">
        <v>0</v>
      </c>
      <c r="F127" s="43">
        <v>0</v>
      </c>
      <c r="G127" s="43">
        <v>0</v>
      </c>
      <c r="H127" s="43">
        <v>0</v>
      </c>
      <c r="I127" s="43">
        <v>0</v>
      </c>
      <c r="J127" s="43">
        <v>0</v>
      </c>
      <c r="K127" s="43">
        <v>0</v>
      </c>
      <c r="L127" s="43">
        <v>0</v>
      </c>
      <c r="M127" s="43">
        <v>0</v>
      </c>
      <c r="N127" s="43">
        <v>0</v>
      </c>
      <c r="O127" s="43">
        <v>0</v>
      </c>
      <c r="P127" s="43">
        <v>0</v>
      </c>
      <c r="Q127" s="43">
        <v>0</v>
      </c>
      <c r="R127" s="43">
        <v>0</v>
      </c>
    </row>
    <row r="128" spans="1:18" s="57" customFormat="1">
      <c r="A128" s="60"/>
      <c r="B128" s="61" t="s">
        <v>84</v>
      </c>
      <c r="C128" s="43">
        <v>0</v>
      </c>
      <c r="D128" s="43">
        <v>0</v>
      </c>
      <c r="E128" s="43">
        <v>0</v>
      </c>
      <c r="F128" s="43">
        <v>0</v>
      </c>
      <c r="G128" s="43">
        <v>0</v>
      </c>
      <c r="H128" s="43">
        <v>0</v>
      </c>
      <c r="I128" s="43">
        <v>0</v>
      </c>
      <c r="J128" s="43">
        <v>0</v>
      </c>
      <c r="K128" s="43">
        <v>0</v>
      </c>
      <c r="L128" s="43">
        <v>0</v>
      </c>
      <c r="M128" s="43">
        <v>0</v>
      </c>
      <c r="N128" s="43">
        <v>0</v>
      </c>
      <c r="O128" s="43">
        <v>0</v>
      </c>
      <c r="P128" s="43">
        <v>0</v>
      </c>
      <c r="Q128" s="43">
        <v>0</v>
      </c>
      <c r="R128" s="43">
        <v>0</v>
      </c>
    </row>
    <row r="129" spans="1:18" s="57" customFormat="1">
      <c r="A129" s="60"/>
      <c r="B129" s="61" t="s">
        <v>85</v>
      </c>
      <c r="C129" s="43">
        <v>0</v>
      </c>
      <c r="D129" s="43">
        <v>0</v>
      </c>
      <c r="E129" s="43">
        <v>0</v>
      </c>
      <c r="F129" s="43">
        <v>0</v>
      </c>
      <c r="G129" s="43">
        <v>0</v>
      </c>
      <c r="H129" s="43">
        <v>0</v>
      </c>
      <c r="I129" s="43">
        <v>0</v>
      </c>
      <c r="J129" s="43">
        <v>0</v>
      </c>
      <c r="K129" s="43">
        <v>0</v>
      </c>
      <c r="L129" s="43">
        <v>0</v>
      </c>
      <c r="M129" s="43">
        <v>0</v>
      </c>
      <c r="N129" s="43">
        <v>0</v>
      </c>
      <c r="O129" s="43">
        <v>0</v>
      </c>
      <c r="P129" s="43">
        <v>0</v>
      </c>
      <c r="Q129" s="43">
        <v>0</v>
      </c>
      <c r="R129" s="43">
        <v>0</v>
      </c>
    </row>
    <row r="130" spans="1:18" s="57" customFormat="1">
      <c r="A130" s="60"/>
      <c r="B130" s="61" t="s">
        <v>86</v>
      </c>
      <c r="C130" s="43">
        <v>0</v>
      </c>
      <c r="D130" s="43">
        <v>0</v>
      </c>
      <c r="E130" s="43">
        <v>0</v>
      </c>
      <c r="F130" s="43">
        <v>0</v>
      </c>
      <c r="G130" s="43">
        <v>0</v>
      </c>
      <c r="H130" s="43">
        <v>0</v>
      </c>
      <c r="I130" s="43">
        <v>0</v>
      </c>
      <c r="J130" s="43">
        <v>0</v>
      </c>
      <c r="K130" s="43">
        <v>0</v>
      </c>
      <c r="L130" s="43">
        <v>0</v>
      </c>
      <c r="M130" s="43">
        <v>0</v>
      </c>
      <c r="N130" s="43">
        <v>0</v>
      </c>
      <c r="O130" s="43">
        <v>0</v>
      </c>
      <c r="P130" s="43">
        <v>0</v>
      </c>
      <c r="Q130" s="43">
        <v>0</v>
      </c>
      <c r="R130" s="43">
        <v>0</v>
      </c>
    </row>
    <row r="131" spans="1:18" s="57" customFormat="1">
      <c r="A131" s="60"/>
      <c r="B131" s="61" t="s">
        <v>87</v>
      </c>
      <c r="C131" s="43">
        <v>0</v>
      </c>
      <c r="D131" s="43">
        <v>0</v>
      </c>
      <c r="E131" s="43">
        <v>0</v>
      </c>
      <c r="F131" s="43">
        <v>0</v>
      </c>
      <c r="G131" s="43">
        <v>0</v>
      </c>
      <c r="H131" s="43">
        <v>0</v>
      </c>
      <c r="I131" s="43">
        <v>0</v>
      </c>
      <c r="J131" s="43">
        <v>0</v>
      </c>
      <c r="K131" s="43">
        <v>0</v>
      </c>
      <c r="L131" s="43">
        <v>0</v>
      </c>
      <c r="M131" s="43">
        <v>0</v>
      </c>
      <c r="N131" s="43">
        <v>0</v>
      </c>
      <c r="O131" s="43">
        <v>0</v>
      </c>
      <c r="P131" s="43">
        <v>0</v>
      </c>
      <c r="Q131" s="43">
        <v>0</v>
      </c>
      <c r="R131" s="43">
        <v>0</v>
      </c>
    </row>
    <row r="132" spans="1:18" s="57" customFormat="1">
      <c r="A132" s="60"/>
      <c r="B132" s="58" t="s">
        <v>231</v>
      </c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</row>
    <row r="133" spans="1:18" s="57" customFormat="1">
      <c r="A133" s="60"/>
      <c r="B133" s="61" t="s">
        <v>67</v>
      </c>
      <c r="C133" s="43">
        <v>0</v>
      </c>
      <c r="D133" s="43">
        <v>0</v>
      </c>
      <c r="E133" s="43">
        <v>0</v>
      </c>
      <c r="F133" s="43">
        <v>0</v>
      </c>
      <c r="G133" s="43">
        <v>0</v>
      </c>
      <c r="H133" s="43">
        <v>0</v>
      </c>
      <c r="I133" s="43">
        <v>0</v>
      </c>
      <c r="J133" s="43">
        <v>0</v>
      </c>
      <c r="K133" s="43">
        <v>0</v>
      </c>
      <c r="L133" s="43">
        <v>0</v>
      </c>
      <c r="M133" s="43">
        <v>0</v>
      </c>
      <c r="N133" s="43">
        <v>0</v>
      </c>
      <c r="O133" s="43">
        <v>0</v>
      </c>
      <c r="P133" s="43">
        <v>0</v>
      </c>
      <c r="Q133" s="43">
        <v>0</v>
      </c>
      <c r="R133" s="43">
        <v>0</v>
      </c>
    </row>
    <row r="134" spans="1:18" s="57" customFormat="1">
      <c r="A134" s="60"/>
      <c r="B134" s="61" t="s">
        <v>68</v>
      </c>
      <c r="C134" s="43">
        <v>0</v>
      </c>
      <c r="D134" s="43">
        <v>0</v>
      </c>
      <c r="E134" s="43">
        <v>0</v>
      </c>
      <c r="F134" s="43">
        <v>0</v>
      </c>
      <c r="G134" s="43">
        <v>0</v>
      </c>
      <c r="H134" s="43">
        <v>0</v>
      </c>
      <c r="I134" s="43">
        <v>0</v>
      </c>
      <c r="J134" s="43">
        <v>0</v>
      </c>
      <c r="K134" s="43">
        <v>0</v>
      </c>
      <c r="L134" s="43">
        <v>0</v>
      </c>
      <c r="M134" s="43">
        <v>0</v>
      </c>
      <c r="N134" s="43">
        <v>0</v>
      </c>
      <c r="O134" s="43">
        <v>0</v>
      </c>
      <c r="P134" s="43">
        <v>0</v>
      </c>
      <c r="Q134" s="43">
        <v>0</v>
      </c>
      <c r="R134" s="43">
        <v>0</v>
      </c>
    </row>
    <row r="135" spans="1:18" s="57" customFormat="1">
      <c r="A135" s="60"/>
      <c r="B135" s="61" t="s">
        <v>76</v>
      </c>
      <c r="C135" s="43">
        <v>0</v>
      </c>
      <c r="D135" s="43">
        <v>0</v>
      </c>
      <c r="E135" s="43">
        <v>0</v>
      </c>
      <c r="F135" s="43">
        <v>0</v>
      </c>
      <c r="G135" s="43">
        <v>0</v>
      </c>
      <c r="H135" s="43">
        <v>0</v>
      </c>
      <c r="I135" s="43">
        <v>0</v>
      </c>
      <c r="J135" s="43">
        <v>0</v>
      </c>
      <c r="K135" s="43">
        <v>0</v>
      </c>
      <c r="L135" s="43">
        <v>0</v>
      </c>
      <c r="M135" s="43">
        <v>0</v>
      </c>
      <c r="N135" s="43">
        <v>0</v>
      </c>
      <c r="O135" s="43">
        <v>0</v>
      </c>
      <c r="P135" s="43">
        <v>0</v>
      </c>
      <c r="Q135" s="43">
        <v>0</v>
      </c>
      <c r="R135" s="43">
        <v>0</v>
      </c>
    </row>
    <row r="136" spans="1:18" s="57" customFormat="1">
      <c r="A136" s="60"/>
      <c r="B136" s="61" t="s">
        <v>77</v>
      </c>
      <c r="C136" s="43">
        <v>0</v>
      </c>
      <c r="D136" s="43">
        <v>0</v>
      </c>
      <c r="E136" s="43">
        <v>0</v>
      </c>
      <c r="F136" s="43">
        <v>0</v>
      </c>
      <c r="G136" s="43">
        <v>0</v>
      </c>
      <c r="H136" s="43">
        <v>0</v>
      </c>
      <c r="I136" s="43">
        <v>0</v>
      </c>
      <c r="J136" s="43">
        <v>0</v>
      </c>
      <c r="K136" s="43">
        <v>0</v>
      </c>
      <c r="L136" s="43">
        <v>0</v>
      </c>
      <c r="M136" s="43">
        <v>0</v>
      </c>
      <c r="N136" s="43">
        <v>0</v>
      </c>
      <c r="O136" s="43">
        <v>0</v>
      </c>
      <c r="P136" s="43">
        <v>0</v>
      </c>
      <c r="Q136" s="43">
        <v>0</v>
      </c>
      <c r="R136" s="43">
        <v>0</v>
      </c>
    </row>
    <row r="137" spans="1:18" s="57" customFormat="1">
      <c r="A137" s="60"/>
      <c r="B137" s="61" t="s">
        <v>78</v>
      </c>
      <c r="C137" s="43">
        <v>0</v>
      </c>
      <c r="D137" s="43">
        <v>0</v>
      </c>
      <c r="E137" s="43">
        <v>0</v>
      </c>
      <c r="F137" s="43">
        <v>0</v>
      </c>
      <c r="G137" s="43">
        <v>0</v>
      </c>
      <c r="H137" s="43">
        <v>0</v>
      </c>
      <c r="I137" s="43">
        <v>0</v>
      </c>
      <c r="J137" s="43">
        <v>0</v>
      </c>
      <c r="K137" s="43">
        <v>0</v>
      </c>
      <c r="L137" s="43">
        <v>0</v>
      </c>
      <c r="M137" s="43">
        <v>0</v>
      </c>
      <c r="N137" s="43">
        <v>0</v>
      </c>
      <c r="O137" s="43">
        <v>0</v>
      </c>
      <c r="P137" s="43">
        <v>0</v>
      </c>
      <c r="Q137" s="43">
        <v>0</v>
      </c>
      <c r="R137" s="43">
        <v>0</v>
      </c>
    </row>
    <row r="138" spans="1:18" s="57" customFormat="1">
      <c r="A138" s="60"/>
      <c r="B138" s="61" t="s">
        <v>79</v>
      </c>
      <c r="C138" s="43">
        <v>0</v>
      </c>
      <c r="D138" s="43">
        <v>0</v>
      </c>
      <c r="E138" s="43">
        <v>0</v>
      </c>
      <c r="F138" s="43">
        <v>0</v>
      </c>
      <c r="G138" s="43">
        <v>0</v>
      </c>
      <c r="H138" s="43">
        <v>0</v>
      </c>
      <c r="I138" s="43">
        <v>0</v>
      </c>
      <c r="J138" s="43">
        <v>0</v>
      </c>
      <c r="K138" s="43">
        <v>0</v>
      </c>
      <c r="L138" s="43">
        <v>0</v>
      </c>
      <c r="M138" s="43">
        <v>0</v>
      </c>
      <c r="N138" s="43">
        <v>0</v>
      </c>
      <c r="O138" s="43">
        <v>0</v>
      </c>
      <c r="P138" s="43">
        <v>0</v>
      </c>
      <c r="Q138" s="43">
        <v>0</v>
      </c>
      <c r="R138" s="43">
        <v>0</v>
      </c>
    </row>
    <row r="139" spans="1:18" s="57" customFormat="1">
      <c r="A139" s="60"/>
      <c r="B139" s="61" t="s">
        <v>80</v>
      </c>
      <c r="C139" s="43">
        <v>0</v>
      </c>
      <c r="D139" s="43">
        <v>0</v>
      </c>
      <c r="E139" s="43">
        <v>0</v>
      </c>
      <c r="F139" s="43">
        <v>0</v>
      </c>
      <c r="G139" s="43">
        <v>0</v>
      </c>
      <c r="H139" s="43">
        <v>0</v>
      </c>
      <c r="I139" s="43">
        <v>0</v>
      </c>
      <c r="J139" s="43">
        <v>0</v>
      </c>
      <c r="K139" s="43">
        <v>0</v>
      </c>
      <c r="L139" s="43">
        <v>0</v>
      </c>
      <c r="M139" s="43">
        <v>0</v>
      </c>
      <c r="N139" s="43">
        <v>0</v>
      </c>
      <c r="O139" s="43">
        <v>0</v>
      </c>
      <c r="P139" s="43">
        <v>0</v>
      </c>
      <c r="Q139" s="43">
        <v>0</v>
      </c>
      <c r="R139" s="43">
        <v>0</v>
      </c>
    </row>
    <row r="140" spans="1:18" s="57" customFormat="1">
      <c r="A140" s="60"/>
      <c r="B140" s="61" t="s">
        <v>81</v>
      </c>
      <c r="C140" s="43">
        <v>0</v>
      </c>
      <c r="D140" s="43">
        <v>0</v>
      </c>
      <c r="E140" s="43">
        <v>0</v>
      </c>
      <c r="F140" s="43">
        <v>0</v>
      </c>
      <c r="G140" s="43">
        <v>0</v>
      </c>
      <c r="H140" s="43">
        <v>0</v>
      </c>
      <c r="I140" s="43">
        <v>0</v>
      </c>
      <c r="J140" s="43">
        <v>0</v>
      </c>
      <c r="K140" s="43">
        <v>0</v>
      </c>
      <c r="L140" s="43">
        <v>0</v>
      </c>
      <c r="M140" s="43">
        <v>0</v>
      </c>
      <c r="N140" s="43">
        <v>0</v>
      </c>
      <c r="O140" s="43">
        <v>0</v>
      </c>
      <c r="P140" s="43">
        <v>0</v>
      </c>
      <c r="Q140" s="43">
        <v>0</v>
      </c>
      <c r="R140" s="43">
        <v>0</v>
      </c>
    </row>
    <row r="141" spans="1:18" s="57" customFormat="1">
      <c r="A141" s="60"/>
      <c r="B141" s="61" t="s">
        <v>82</v>
      </c>
      <c r="C141" s="43">
        <v>0</v>
      </c>
      <c r="D141" s="43">
        <v>0</v>
      </c>
      <c r="E141" s="43">
        <v>0</v>
      </c>
      <c r="F141" s="43">
        <v>0</v>
      </c>
      <c r="G141" s="43">
        <v>0</v>
      </c>
      <c r="H141" s="43">
        <v>0</v>
      </c>
      <c r="I141" s="43">
        <v>0</v>
      </c>
      <c r="J141" s="43">
        <v>0</v>
      </c>
      <c r="K141" s="43">
        <v>0</v>
      </c>
      <c r="L141" s="43">
        <v>0</v>
      </c>
      <c r="M141" s="43">
        <v>0</v>
      </c>
      <c r="N141" s="43">
        <v>0</v>
      </c>
      <c r="O141" s="43">
        <v>0</v>
      </c>
      <c r="P141" s="43">
        <v>0</v>
      </c>
      <c r="Q141" s="43">
        <v>0</v>
      </c>
      <c r="R141" s="43">
        <v>0</v>
      </c>
    </row>
    <row r="142" spans="1:18" s="57" customFormat="1">
      <c r="A142" s="60"/>
      <c r="B142" s="61" t="s">
        <v>83</v>
      </c>
      <c r="C142" s="43">
        <v>0</v>
      </c>
      <c r="D142" s="43">
        <v>0</v>
      </c>
      <c r="E142" s="43">
        <v>0</v>
      </c>
      <c r="F142" s="43">
        <v>0</v>
      </c>
      <c r="G142" s="43">
        <v>0</v>
      </c>
      <c r="H142" s="43">
        <v>0</v>
      </c>
      <c r="I142" s="43">
        <v>0</v>
      </c>
      <c r="J142" s="43">
        <v>0</v>
      </c>
      <c r="K142" s="43">
        <v>0</v>
      </c>
      <c r="L142" s="43">
        <v>0</v>
      </c>
      <c r="M142" s="43">
        <v>0</v>
      </c>
      <c r="N142" s="43">
        <v>0</v>
      </c>
      <c r="O142" s="43">
        <v>0</v>
      </c>
      <c r="P142" s="43">
        <v>0</v>
      </c>
      <c r="Q142" s="43">
        <v>0</v>
      </c>
      <c r="R142" s="43">
        <v>0</v>
      </c>
    </row>
    <row r="143" spans="1:18" s="57" customFormat="1">
      <c r="A143" s="60"/>
      <c r="B143" s="61" t="s">
        <v>62</v>
      </c>
      <c r="C143" s="43">
        <v>0</v>
      </c>
      <c r="D143" s="43">
        <v>0</v>
      </c>
      <c r="E143" s="43">
        <v>0</v>
      </c>
      <c r="F143" s="43">
        <v>0</v>
      </c>
      <c r="G143" s="43">
        <v>0</v>
      </c>
      <c r="H143" s="43">
        <v>0</v>
      </c>
      <c r="I143" s="43">
        <v>0</v>
      </c>
      <c r="J143" s="43">
        <v>0</v>
      </c>
      <c r="K143" s="43">
        <v>0</v>
      </c>
      <c r="L143" s="43">
        <v>0</v>
      </c>
      <c r="M143" s="43">
        <v>0</v>
      </c>
      <c r="N143" s="43">
        <v>0</v>
      </c>
      <c r="O143" s="43">
        <v>0</v>
      </c>
      <c r="P143" s="43">
        <v>0</v>
      </c>
      <c r="Q143" s="43">
        <v>0</v>
      </c>
      <c r="R143" s="43">
        <v>0</v>
      </c>
    </row>
    <row r="144" spans="1:18" s="57" customFormat="1">
      <c r="A144" s="60"/>
      <c r="B144" s="61" t="s">
        <v>84</v>
      </c>
      <c r="C144" s="43">
        <v>0</v>
      </c>
      <c r="D144" s="43">
        <v>0</v>
      </c>
      <c r="E144" s="43">
        <v>0</v>
      </c>
      <c r="F144" s="43">
        <v>0</v>
      </c>
      <c r="G144" s="43">
        <v>0</v>
      </c>
      <c r="H144" s="43">
        <v>0</v>
      </c>
      <c r="I144" s="43">
        <v>0</v>
      </c>
      <c r="J144" s="43">
        <v>0</v>
      </c>
      <c r="K144" s="43">
        <v>0</v>
      </c>
      <c r="L144" s="43">
        <v>0</v>
      </c>
      <c r="M144" s="43">
        <v>0</v>
      </c>
      <c r="N144" s="43">
        <v>0</v>
      </c>
      <c r="O144" s="43">
        <v>0</v>
      </c>
      <c r="P144" s="43">
        <v>0</v>
      </c>
      <c r="Q144" s="43">
        <v>0</v>
      </c>
      <c r="R144" s="43">
        <v>0</v>
      </c>
    </row>
    <row r="145" spans="1:18" s="57" customFormat="1">
      <c r="A145" s="60"/>
      <c r="B145" s="61" t="s">
        <v>85</v>
      </c>
      <c r="C145" s="43">
        <v>0</v>
      </c>
      <c r="D145" s="43">
        <v>0</v>
      </c>
      <c r="E145" s="43">
        <v>0</v>
      </c>
      <c r="F145" s="43">
        <v>0</v>
      </c>
      <c r="G145" s="43">
        <v>0</v>
      </c>
      <c r="H145" s="43">
        <v>0</v>
      </c>
      <c r="I145" s="43">
        <v>0</v>
      </c>
      <c r="J145" s="43">
        <v>0</v>
      </c>
      <c r="K145" s="43">
        <v>0</v>
      </c>
      <c r="L145" s="43">
        <v>0</v>
      </c>
      <c r="M145" s="43">
        <v>0</v>
      </c>
      <c r="N145" s="43">
        <v>0</v>
      </c>
      <c r="O145" s="43">
        <v>0</v>
      </c>
      <c r="P145" s="43">
        <v>0</v>
      </c>
      <c r="Q145" s="43">
        <v>0</v>
      </c>
      <c r="R145" s="43">
        <v>0</v>
      </c>
    </row>
    <row r="146" spans="1:18" s="57" customFormat="1">
      <c r="A146" s="60"/>
      <c r="B146" s="61" t="s">
        <v>86</v>
      </c>
      <c r="C146" s="43">
        <v>0</v>
      </c>
      <c r="D146" s="43">
        <v>0</v>
      </c>
      <c r="E146" s="43">
        <v>0</v>
      </c>
      <c r="F146" s="43">
        <v>0</v>
      </c>
      <c r="G146" s="43">
        <v>0</v>
      </c>
      <c r="H146" s="43">
        <v>0</v>
      </c>
      <c r="I146" s="43">
        <v>0</v>
      </c>
      <c r="J146" s="43">
        <v>0</v>
      </c>
      <c r="K146" s="43">
        <v>0</v>
      </c>
      <c r="L146" s="43">
        <v>0</v>
      </c>
      <c r="M146" s="43">
        <v>0</v>
      </c>
      <c r="N146" s="43">
        <v>0</v>
      </c>
      <c r="O146" s="43">
        <v>0</v>
      </c>
      <c r="P146" s="43">
        <v>0</v>
      </c>
      <c r="Q146" s="43">
        <v>0</v>
      </c>
      <c r="R146" s="43">
        <v>0</v>
      </c>
    </row>
    <row r="147" spans="1:18" s="57" customFormat="1">
      <c r="A147" s="60"/>
      <c r="B147" s="61" t="s">
        <v>87</v>
      </c>
      <c r="C147" s="43">
        <v>0</v>
      </c>
      <c r="D147" s="43">
        <v>0</v>
      </c>
      <c r="E147" s="43">
        <v>0</v>
      </c>
      <c r="F147" s="43">
        <v>0</v>
      </c>
      <c r="G147" s="43">
        <v>0</v>
      </c>
      <c r="H147" s="43">
        <v>0</v>
      </c>
      <c r="I147" s="43">
        <v>0</v>
      </c>
      <c r="J147" s="43">
        <v>0</v>
      </c>
      <c r="K147" s="43">
        <v>0</v>
      </c>
      <c r="L147" s="43">
        <v>0</v>
      </c>
      <c r="M147" s="43">
        <v>0</v>
      </c>
      <c r="N147" s="43">
        <v>0</v>
      </c>
      <c r="O147" s="43">
        <v>0</v>
      </c>
      <c r="P147" s="43">
        <v>0</v>
      </c>
      <c r="Q147" s="43">
        <v>0</v>
      </c>
      <c r="R147" s="43">
        <v>0</v>
      </c>
    </row>
    <row r="148" spans="1:18" s="57" customFormat="1">
      <c r="A148" s="60"/>
      <c r="B148" s="58" t="s">
        <v>232</v>
      </c>
      <c r="C148" s="86">
        <v>5581690</v>
      </c>
      <c r="D148" s="86">
        <v>5420970</v>
      </c>
      <c r="E148" s="86">
        <v>5334550</v>
      </c>
      <c r="F148" s="86">
        <v>5448490</v>
      </c>
      <c r="G148" s="86">
        <v>4699980</v>
      </c>
      <c r="H148" s="86">
        <v>5195970</v>
      </c>
      <c r="I148" s="86">
        <v>4899890</v>
      </c>
      <c r="J148" s="86">
        <v>5737130</v>
      </c>
      <c r="K148" s="86">
        <v>5302460</v>
      </c>
      <c r="L148" s="86">
        <v>5287600</v>
      </c>
      <c r="M148" s="86">
        <v>6292960</v>
      </c>
      <c r="N148" s="86">
        <v>5508560</v>
      </c>
      <c r="O148" s="86">
        <v>6834190</v>
      </c>
      <c r="P148" s="86">
        <v>6199810</v>
      </c>
      <c r="Q148" s="86">
        <v>7287930</v>
      </c>
      <c r="R148" s="86">
        <v>10585280</v>
      </c>
    </row>
    <row r="149" spans="1:18" s="57" customFormat="1">
      <c r="A149" s="58" t="s">
        <v>88</v>
      </c>
      <c r="B149" s="59"/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</row>
    <row r="150" spans="1:18" s="57" customFormat="1">
      <c r="A150" s="60"/>
      <c r="B150" s="58" t="s">
        <v>239</v>
      </c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</row>
    <row r="151" spans="1:18" s="57" customFormat="1">
      <c r="A151" s="60"/>
      <c r="B151" s="61" t="s">
        <v>160</v>
      </c>
      <c r="C151" s="42">
        <v>0</v>
      </c>
      <c r="D151" s="42">
        <v>0</v>
      </c>
      <c r="E151" s="42">
        <v>0</v>
      </c>
      <c r="F151" s="42">
        <v>0</v>
      </c>
      <c r="G151" s="42">
        <v>0</v>
      </c>
      <c r="H151" s="42">
        <v>0</v>
      </c>
      <c r="I151" s="42">
        <v>0</v>
      </c>
      <c r="J151" s="42">
        <v>0</v>
      </c>
      <c r="K151" s="42">
        <v>0</v>
      </c>
      <c r="L151" s="42">
        <v>0</v>
      </c>
      <c r="M151" s="42">
        <v>0</v>
      </c>
      <c r="N151" s="42">
        <v>0</v>
      </c>
      <c r="O151" s="42">
        <v>0</v>
      </c>
      <c r="P151" s="42">
        <v>0</v>
      </c>
      <c r="Q151" s="42">
        <v>0</v>
      </c>
      <c r="R151" s="42">
        <v>0</v>
      </c>
    </row>
    <row r="152" spans="1:18" s="57" customFormat="1">
      <c r="A152" s="60"/>
      <c r="B152" s="61" t="s">
        <v>161</v>
      </c>
      <c r="C152" s="42">
        <v>234.42875855042934</v>
      </c>
      <c r="D152" s="42">
        <v>151.58055595983117</v>
      </c>
      <c r="E152" s="42">
        <v>161.44083830592345</v>
      </c>
      <c r="F152" s="42">
        <v>86.364430213942654</v>
      </c>
      <c r="G152" s="42">
        <v>69.819531363702524</v>
      </c>
      <c r="H152" s="42">
        <v>114.95415514481152</v>
      </c>
      <c r="I152" s="42">
        <v>26.48959394556833</v>
      </c>
      <c r="J152" s="42">
        <v>60.884878474748945</v>
      </c>
      <c r="K152" s="42">
        <v>53.508950662203461</v>
      </c>
      <c r="L152" s="42">
        <v>15.676029690001455</v>
      </c>
      <c r="M152" s="42">
        <v>44.214815892883131</v>
      </c>
      <c r="N152" s="42">
        <v>30.740794644156601</v>
      </c>
      <c r="O152" s="42">
        <v>33.156745742977733</v>
      </c>
      <c r="P152" s="42">
        <v>18.345219036530345</v>
      </c>
      <c r="Q152" s="42">
        <v>13.4390918352496</v>
      </c>
      <c r="R152" s="42">
        <v>8.0847038276815599</v>
      </c>
    </row>
    <row r="153" spans="1:18" s="57" customFormat="1">
      <c r="A153" s="60"/>
      <c r="B153" s="61" t="s">
        <v>162</v>
      </c>
      <c r="C153" s="42">
        <v>269.37418134187163</v>
      </c>
      <c r="D153" s="42">
        <v>269.37418134187163</v>
      </c>
      <c r="E153" s="42">
        <v>269.37418134187163</v>
      </c>
      <c r="F153" s="42">
        <v>269.37418134187163</v>
      </c>
      <c r="G153" s="42">
        <v>269.37418134187163</v>
      </c>
      <c r="H153" s="42">
        <v>269.37418134187163</v>
      </c>
      <c r="I153" s="42">
        <v>269.37418134187163</v>
      </c>
      <c r="J153" s="42">
        <v>269.37418134187163</v>
      </c>
      <c r="K153" s="42">
        <v>269.37418134187163</v>
      </c>
      <c r="L153" s="42">
        <v>269.37418134187163</v>
      </c>
      <c r="M153" s="42">
        <v>269.37418134187163</v>
      </c>
      <c r="N153" s="42">
        <v>269.37418134187163</v>
      </c>
      <c r="O153" s="42">
        <v>269.37418134187163</v>
      </c>
      <c r="P153" s="42">
        <v>269.37418134187163</v>
      </c>
      <c r="Q153" s="42">
        <v>269.37418134187163</v>
      </c>
      <c r="R153" s="42">
        <v>269.37418134187163</v>
      </c>
    </row>
    <row r="154" spans="1:18" s="57" customFormat="1">
      <c r="A154" s="60"/>
      <c r="B154" s="61" t="s">
        <v>163</v>
      </c>
      <c r="C154" s="42">
        <v>24.089652161257458</v>
      </c>
      <c r="D154" s="42">
        <v>24.080919807888225</v>
      </c>
      <c r="E154" s="42">
        <v>24.076553631203609</v>
      </c>
      <c r="F154" s="42">
        <v>24.072187454518993</v>
      </c>
      <c r="G154" s="42">
        <v>24.054722747780527</v>
      </c>
      <c r="H154" s="42">
        <v>24.048901178867705</v>
      </c>
      <c r="I154" s="42">
        <v>24.061999708921554</v>
      </c>
      <c r="J154" s="42">
        <v>24.0474457866395</v>
      </c>
      <c r="K154" s="42">
        <v>24.056178140008733</v>
      </c>
      <c r="L154" s="42">
        <v>24.008150196477949</v>
      </c>
      <c r="M154" s="42">
        <v>24.050356571095911</v>
      </c>
      <c r="N154" s="42">
        <v>24.037258041042062</v>
      </c>
      <c r="O154" s="42">
        <v>24.034347256585651</v>
      </c>
      <c r="P154" s="42">
        <v>24.029981079901034</v>
      </c>
      <c r="Q154" s="42">
        <v>24.01542715761898</v>
      </c>
      <c r="R154" s="42">
        <v>23.868432542570222</v>
      </c>
    </row>
    <row r="155" spans="1:18" s="57" customFormat="1">
      <c r="A155" s="60"/>
      <c r="B155" s="61" t="s">
        <v>164</v>
      </c>
      <c r="C155" s="42">
        <v>179.04671809052539</v>
      </c>
      <c r="D155" s="42">
        <v>179.04671809052539</v>
      </c>
      <c r="E155" s="42">
        <v>179.04671809052539</v>
      </c>
      <c r="F155" s="42">
        <v>179.04671809052539</v>
      </c>
      <c r="G155" s="42">
        <v>179.04671809052539</v>
      </c>
      <c r="H155" s="42">
        <v>179.04671809052539</v>
      </c>
      <c r="I155" s="42">
        <v>179.04671809052539</v>
      </c>
      <c r="J155" s="42">
        <v>179.04671809052539</v>
      </c>
      <c r="K155" s="42">
        <v>179.04671809052539</v>
      </c>
      <c r="L155" s="42">
        <v>179.04671809052539</v>
      </c>
      <c r="M155" s="42">
        <v>179.04671809052539</v>
      </c>
      <c r="N155" s="42">
        <v>179.04671809052539</v>
      </c>
      <c r="O155" s="42">
        <v>179.04671809052539</v>
      </c>
      <c r="P155" s="42">
        <v>179.04671809052539</v>
      </c>
      <c r="Q155" s="42">
        <v>179.04671809052539</v>
      </c>
      <c r="R155" s="42">
        <v>179.04671809052539</v>
      </c>
    </row>
    <row r="156" spans="1:18" s="57" customFormat="1">
      <c r="A156" s="60"/>
      <c r="B156" s="61" t="s">
        <v>165</v>
      </c>
      <c r="C156" s="42">
        <v>0</v>
      </c>
      <c r="D156" s="42">
        <v>0</v>
      </c>
      <c r="E156" s="42">
        <v>0</v>
      </c>
      <c r="F156" s="42">
        <v>0</v>
      </c>
      <c r="G156" s="42">
        <v>0</v>
      </c>
      <c r="H156" s="42">
        <v>0</v>
      </c>
      <c r="I156" s="42">
        <v>0</v>
      </c>
      <c r="J156" s="42">
        <v>0</v>
      </c>
      <c r="K156" s="42">
        <v>0</v>
      </c>
      <c r="L156" s="42">
        <v>0</v>
      </c>
      <c r="M156" s="42">
        <v>0</v>
      </c>
      <c r="N156" s="42">
        <v>0</v>
      </c>
      <c r="O156" s="42">
        <v>0</v>
      </c>
      <c r="P156" s="42">
        <v>0</v>
      </c>
      <c r="Q156" s="42">
        <v>0</v>
      </c>
      <c r="R156" s="42">
        <v>0</v>
      </c>
    </row>
    <row r="157" spans="1:18" s="57" customFormat="1">
      <c r="A157" s="60"/>
      <c r="B157" s="61" t="s">
        <v>166</v>
      </c>
      <c r="C157" s="42">
        <v>35.668752728860426</v>
      </c>
      <c r="D157" s="42">
        <v>27.614612137971182</v>
      </c>
      <c r="E157" s="42">
        <v>32.737592781254548</v>
      </c>
      <c r="F157" s="42">
        <v>24.200261970601076</v>
      </c>
      <c r="G157" s="42">
        <v>25.502838014845</v>
      </c>
      <c r="H157" s="42">
        <v>28.962305341289479</v>
      </c>
      <c r="I157" s="42">
        <v>21.771212341726095</v>
      </c>
      <c r="J157" s="42">
        <v>20.929995633823314</v>
      </c>
      <c r="K157" s="42">
        <v>25.996215980206667</v>
      </c>
      <c r="L157" s="42">
        <v>17.597147431232717</v>
      </c>
      <c r="M157" s="42">
        <v>21.08717799446951</v>
      </c>
      <c r="N157" s="42">
        <v>20.321641682433416</v>
      </c>
      <c r="O157" s="42">
        <v>19.513898995779364</v>
      </c>
      <c r="P157" s="42">
        <v>19.732207830010189</v>
      </c>
      <c r="Q157" s="42">
        <v>17.585504293407073</v>
      </c>
      <c r="R157" s="42">
        <v>22.800174647067383</v>
      </c>
    </row>
    <row r="158" spans="1:18" s="57" customFormat="1">
      <c r="A158" s="60"/>
      <c r="B158" s="61" t="s">
        <v>167</v>
      </c>
      <c r="C158" s="42">
        <v>7.2769611410275067E-3</v>
      </c>
      <c r="D158" s="42">
        <v>8.0046572551302569E-2</v>
      </c>
      <c r="E158" s="42">
        <v>4.948333575898705E-2</v>
      </c>
      <c r="F158" s="42">
        <v>0.15572696841798864</v>
      </c>
      <c r="G158" s="42">
        <v>4.3661766846165039E-2</v>
      </c>
      <c r="H158" s="42">
        <v>8.2957357007713575E-2</v>
      </c>
      <c r="I158" s="42">
        <v>0.1033328482025906</v>
      </c>
      <c r="J158" s="42">
        <v>0.2183088342308252</v>
      </c>
      <c r="K158" s="42">
        <v>0.16591471401542715</v>
      </c>
      <c r="L158" s="42">
        <v>0.17028089070004365</v>
      </c>
      <c r="M158" s="42">
        <v>0.31290932906418278</v>
      </c>
      <c r="N158" s="42">
        <v>0.24159510988211322</v>
      </c>
      <c r="O158" s="42">
        <v>0.47882404307960996</v>
      </c>
      <c r="P158" s="42">
        <v>0.37694658710522488</v>
      </c>
      <c r="Q158" s="42">
        <v>0.60980934361810513</v>
      </c>
      <c r="R158" s="42">
        <v>1.558725076408092</v>
      </c>
    </row>
    <row r="159" spans="1:18" s="57" customFormat="1">
      <c r="A159" s="60"/>
      <c r="B159" s="61" t="s">
        <v>168</v>
      </c>
      <c r="C159" s="42">
        <v>0</v>
      </c>
      <c r="D159" s="42">
        <v>0</v>
      </c>
      <c r="E159" s="42">
        <v>0</v>
      </c>
      <c r="F159" s="42">
        <v>0</v>
      </c>
      <c r="G159" s="42">
        <v>0</v>
      </c>
      <c r="H159" s="42">
        <v>0</v>
      </c>
      <c r="I159" s="42">
        <v>0</v>
      </c>
      <c r="J159" s="42">
        <v>0</v>
      </c>
      <c r="K159" s="42">
        <v>0</v>
      </c>
      <c r="L159" s="42">
        <v>0</v>
      </c>
      <c r="M159" s="42">
        <v>0</v>
      </c>
      <c r="N159" s="42">
        <v>0</v>
      </c>
      <c r="O159" s="42">
        <v>0</v>
      </c>
      <c r="P159" s="42">
        <v>0</v>
      </c>
      <c r="Q159" s="42">
        <v>0</v>
      </c>
      <c r="R159" s="42">
        <v>0</v>
      </c>
    </row>
    <row r="160" spans="1:18" s="57" customFormat="1">
      <c r="A160" s="60"/>
      <c r="B160" s="61" t="s">
        <v>169</v>
      </c>
      <c r="C160" s="42">
        <v>0</v>
      </c>
      <c r="D160" s="42">
        <v>0</v>
      </c>
      <c r="E160" s="42">
        <v>0</v>
      </c>
      <c r="F160" s="42">
        <v>0</v>
      </c>
      <c r="G160" s="42">
        <v>0</v>
      </c>
      <c r="H160" s="42">
        <v>0</v>
      </c>
      <c r="I160" s="42">
        <v>0</v>
      </c>
      <c r="J160" s="42">
        <v>0</v>
      </c>
      <c r="K160" s="42">
        <v>0</v>
      </c>
      <c r="L160" s="42">
        <v>0</v>
      </c>
      <c r="M160" s="42">
        <v>0</v>
      </c>
      <c r="N160" s="42">
        <v>0</v>
      </c>
      <c r="O160" s="42">
        <v>0</v>
      </c>
      <c r="P160" s="42">
        <v>0</v>
      </c>
      <c r="Q160" s="42">
        <v>0</v>
      </c>
      <c r="R160" s="42">
        <v>0</v>
      </c>
    </row>
    <row r="161" spans="1:18" s="57" customFormat="1">
      <c r="A161" s="60"/>
      <c r="B161" s="61" t="s">
        <v>170</v>
      </c>
      <c r="C161" s="42">
        <v>0</v>
      </c>
      <c r="D161" s="42">
        <v>0</v>
      </c>
      <c r="E161" s="42">
        <v>0</v>
      </c>
      <c r="F161" s="42">
        <v>0</v>
      </c>
      <c r="G161" s="42">
        <v>0</v>
      </c>
      <c r="H161" s="42">
        <v>0</v>
      </c>
      <c r="I161" s="42">
        <v>0</v>
      </c>
      <c r="J161" s="42">
        <v>0</v>
      </c>
      <c r="K161" s="42">
        <v>0</v>
      </c>
      <c r="L161" s="42">
        <v>0</v>
      </c>
      <c r="M161" s="42">
        <v>0</v>
      </c>
      <c r="N161" s="42">
        <v>0</v>
      </c>
      <c r="O161" s="42">
        <v>0</v>
      </c>
      <c r="P161" s="42">
        <v>0</v>
      </c>
      <c r="Q161" s="42">
        <v>0</v>
      </c>
      <c r="R161" s="42">
        <v>0</v>
      </c>
    </row>
    <row r="162" spans="1:18" s="57" customFormat="1">
      <c r="A162" s="60"/>
      <c r="B162" s="61" t="s">
        <v>171</v>
      </c>
      <c r="C162" s="42">
        <v>0</v>
      </c>
      <c r="D162" s="42">
        <v>0</v>
      </c>
      <c r="E162" s="42">
        <v>0</v>
      </c>
      <c r="F162" s="42">
        <v>0</v>
      </c>
      <c r="G162" s="42">
        <v>0</v>
      </c>
      <c r="H162" s="42">
        <v>0</v>
      </c>
      <c r="I162" s="42">
        <v>0</v>
      </c>
      <c r="J162" s="42">
        <v>0</v>
      </c>
      <c r="K162" s="42">
        <v>0</v>
      </c>
      <c r="L162" s="42">
        <v>0</v>
      </c>
      <c r="M162" s="42">
        <v>0</v>
      </c>
      <c r="N162" s="42">
        <v>0</v>
      </c>
      <c r="O162" s="42">
        <v>0</v>
      </c>
      <c r="P162" s="42">
        <v>0</v>
      </c>
      <c r="Q162" s="42">
        <v>0</v>
      </c>
      <c r="R162" s="42">
        <v>0</v>
      </c>
    </row>
    <row r="163" spans="1:18" s="57" customFormat="1">
      <c r="A163" s="60"/>
      <c r="B163" s="61" t="s">
        <v>172</v>
      </c>
      <c r="C163" s="42">
        <v>11.432105952554213</v>
      </c>
      <c r="D163" s="42">
        <v>10.91253092708485</v>
      </c>
      <c r="E163" s="42">
        <v>10.927084849366905</v>
      </c>
      <c r="F163" s="42">
        <v>10.41769756949498</v>
      </c>
      <c r="G163" s="42">
        <v>10.419152961723185</v>
      </c>
      <c r="H163" s="42">
        <v>10.56905836122835</v>
      </c>
      <c r="I163" s="42">
        <v>9.9636151942948619</v>
      </c>
      <c r="J163" s="42">
        <v>10.093145102605153</v>
      </c>
      <c r="K163" s="42">
        <v>10.087323533692331</v>
      </c>
      <c r="L163" s="42">
        <v>9.7584048901178875</v>
      </c>
      <c r="M163" s="42">
        <v>9.8646485227768892</v>
      </c>
      <c r="N163" s="42">
        <v>9.8064328336486675</v>
      </c>
      <c r="O163" s="42">
        <v>9.7540387134332711</v>
      </c>
      <c r="P163" s="42">
        <v>9.5677485082229659</v>
      </c>
      <c r="Q163" s="42">
        <v>9.4076553631203605</v>
      </c>
      <c r="R163" s="42">
        <v>9.1253092708484935</v>
      </c>
    </row>
    <row r="164" spans="1:18" s="57" customFormat="1">
      <c r="A164" s="60"/>
      <c r="B164" s="61" t="s">
        <v>173</v>
      </c>
      <c r="C164" s="42">
        <v>0</v>
      </c>
      <c r="D164" s="42">
        <v>0</v>
      </c>
      <c r="E164" s="42">
        <v>0</v>
      </c>
      <c r="F164" s="42">
        <v>0</v>
      </c>
      <c r="G164" s="42">
        <v>0</v>
      </c>
      <c r="H164" s="42">
        <v>0</v>
      </c>
      <c r="I164" s="42">
        <v>0</v>
      </c>
      <c r="J164" s="42">
        <v>0</v>
      </c>
      <c r="K164" s="42">
        <v>0</v>
      </c>
      <c r="L164" s="42">
        <v>0</v>
      </c>
      <c r="M164" s="42">
        <v>0</v>
      </c>
      <c r="N164" s="42">
        <v>0</v>
      </c>
      <c r="O164" s="42">
        <v>0</v>
      </c>
      <c r="P164" s="42">
        <v>0</v>
      </c>
      <c r="Q164" s="42">
        <v>0</v>
      </c>
      <c r="R164" s="42">
        <v>0</v>
      </c>
    </row>
    <row r="165" spans="1:18" s="57" customFormat="1">
      <c r="A165" s="60"/>
      <c r="B165" s="61" t="s">
        <v>87</v>
      </c>
      <c r="C165" s="42">
        <v>754.04744578663951</v>
      </c>
      <c r="D165" s="42">
        <v>662.69102022995196</v>
      </c>
      <c r="E165" s="42">
        <v>677.65099694367632</v>
      </c>
      <c r="F165" s="42">
        <v>593.63120360937273</v>
      </c>
      <c r="G165" s="42">
        <v>578.26080628729437</v>
      </c>
      <c r="H165" s="42">
        <v>627.03973220782996</v>
      </c>
      <c r="I165" s="42">
        <v>530.81065347111041</v>
      </c>
      <c r="J165" s="42">
        <v>564.59321787221654</v>
      </c>
      <c r="K165" s="42">
        <v>562.23693785475189</v>
      </c>
      <c r="L165" s="42">
        <v>515.63236792315524</v>
      </c>
      <c r="M165" s="42">
        <v>547.95080774268661</v>
      </c>
      <c r="N165" s="42">
        <v>533.5686217435599</v>
      </c>
      <c r="O165" s="42">
        <v>535.36020957648088</v>
      </c>
      <c r="P165" s="42">
        <v>520.47154708193864</v>
      </c>
      <c r="Q165" s="42">
        <v>513.47838742541114</v>
      </c>
      <c r="R165" s="42">
        <v>513.85824479697283</v>
      </c>
    </row>
    <row r="166" spans="1:18" s="57" customFormat="1">
      <c r="A166" s="60"/>
      <c r="B166" s="58" t="s">
        <v>233</v>
      </c>
      <c r="C166" s="42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</row>
    <row r="167" spans="1:18" s="57" customFormat="1">
      <c r="A167" s="60"/>
      <c r="B167" s="61" t="s">
        <v>174</v>
      </c>
      <c r="C167" s="42">
        <v>8.0541405908892454</v>
      </c>
      <c r="D167" s="42">
        <v>72.529471692621158</v>
      </c>
      <c r="E167" s="42">
        <v>46.719545917624799</v>
      </c>
      <c r="F167" s="42">
        <v>142.41012952990832</v>
      </c>
      <c r="G167" s="42">
        <v>49.768592635715322</v>
      </c>
      <c r="H167" s="42">
        <v>74.836268374326892</v>
      </c>
      <c r="I167" s="42">
        <v>123.60791733372143</v>
      </c>
      <c r="J167" s="42">
        <v>210.92999563382332</v>
      </c>
      <c r="K167" s="42">
        <v>150.50647649541554</v>
      </c>
      <c r="L167" s="42">
        <v>193.43618105079318</v>
      </c>
      <c r="M167" s="42">
        <v>306.29602677921702</v>
      </c>
      <c r="N167" s="42">
        <v>206.69043807306068</v>
      </c>
      <c r="O167" s="42">
        <v>395.74006694804251</v>
      </c>
      <c r="P167" s="42">
        <v>318.07160529762768</v>
      </c>
      <c r="Q167" s="42">
        <v>480.70295444622326</v>
      </c>
      <c r="R167" s="42">
        <v>956.68752728860431</v>
      </c>
    </row>
    <row r="168" spans="1:18" s="57" customFormat="1">
      <c r="A168" s="60"/>
      <c r="B168" s="61" t="s">
        <v>175</v>
      </c>
      <c r="C168" s="42">
        <v>0</v>
      </c>
      <c r="D168" s="42">
        <v>0</v>
      </c>
      <c r="E168" s="42">
        <v>0</v>
      </c>
      <c r="F168" s="42">
        <v>0</v>
      </c>
      <c r="G168" s="42">
        <v>0</v>
      </c>
      <c r="H168" s="42">
        <v>0</v>
      </c>
      <c r="I168" s="42">
        <v>0</v>
      </c>
      <c r="J168" s="42">
        <v>0</v>
      </c>
      <c r="K168" s="42">
        <v>0</v>
      </c>
      <c r="L168" s="42">
        <v>0</v>
      </c>
      <c r="M168" s="42">
        <v>0</v>
      </c>
      <c r="N168" s="42">
        <v>0</v>
      </c>
      <c r="O168" s="42">
        <v>0</v>
      </c>
      <c r="P168" s="42">
        <v>0</v>
      </c>
      <c r="Q168" s="42">
        <v>0</v>
      </c>
      <c r="R168" s="42">
        <v>0</v>
      </c>
    </row>
    <row r="169" spans="1:18" s="57" customFormat="1">
      <c r="A169" s="60"/>
      <c r="B169" s="61" t="s">
        <v>176</v>
      </c>
      <c r="C169" s="42">
        <v>0</v>
      </c>
      <c r="D169" s="42">
        <v>0</v>
      </c>
      <c r="E169" s="42">
        <v>0</v>
      </c>
      <c r="F169" s="42">
        <v>0</v>
      </c>
      <c r="G169" s="42">
        <v>0</v>
      </c>
      <c r="H169" s="42">
        <v>0</v>
      </c>
      <c r="I169" s="42">
        <v>0</v>
      </c>
      <c r="J169" s="42">
        <v>0</v>
      </c>
      <c r="K169" s="42">
        <v>0</v>
      </c>
      <c r="L169" s="42">
        <v>0</v>
      </c>
      <c r="M169" s="42">
        <v>0</v>
      </c>
      <c r="N169" s="42">
        <v>0</v>
      </c>
      <c r="O169" s="42">
        <v>0</v>
      </c>
      <c r="P169" s="42">
        <v>0</v>
      </c>
      <c r="Q169" s="42">
        <v>0</v>
      </c>
      <c r="R169" s="42">
        <v>0</v>
      </c>
    </row>
    <row r="170" spans="1:18" s="57" customFormat="1">
      <c r="A170" s="60"/>
      <c r="B170" s="61" t="s">
        <v>177</v>
      </c>
      <c r="C170" s="42">
        <v>0</v>
      </c>
      <c r="D170" s="42">
        <v>0</v>
      </c>
      <c r="E170" s="42">
        <v>0</v>
      </c>
      <c r="F170" s="42">
        <v>0</v>
      </c>
      <c r="G170" s="42">
        <v>0</v>
      </c>
      <c r="H170" s="42">
        <v>0</v>
      </c>
      <c r="I170" s="42">
        <v>0</v>
      </c>
      <c r="J170" s="42">
        <v>0</v>
      </c>
      <c r="K170" s="42">
        <v>0</v>
      </c>
      <c r="L170" s="42">
        <v>0</v>
      </c>
      <c r="M170" s="42">
        <v>0</v>
      </c>
      <c r="N170" s="42">
        <v>0</v>
      </c>
      <c r="O170" s="42">
        <v>0</v>
      </c>
      <c r="P170" s="42">
        <v>0</v>
      </c>
      <c r="Q170" s="42">
        <v>0</v>
      </c>
      <c r="R170" s="42">
        <v>0</v>
      </c>
    </row>
    <row r="171" spans="1:18" s="57" customFormat="1">
      <c r="A171" s="60"/>
      <c r="B171" s="61" t="s">
        <v>178</v>
      </c>
      <c r="C171" s="42">
        <v>34.105661475767718</v>
      </c>
      <c r="D171" s="42">
        <v>34.105661475767718</v>
      </c>
      <c r="E171" s="42">
        <v>34.105661475767718</v>
      </c>
      <c r="F171" s="42">
        <v>34.105661475767718</v>
      </c>
      <c r="G171" s="42">
        <v>34.105661475767718</v>
      </c>
      <c r="H171" s="42">
        <v>34.105661475767718</v>
      </c>
      <c r="I171" s="42">
        <v>34.105661475767718</v>
      </c>
      <c r="J171" s="42">
        <v>34.105661475767718</v>
      </c>
      <c r="K171" s="42">
        <v>34.105661475767718</v>
      </c>
      <c r="L171" s="42">
        <v>34.105661475767718</v>
      </c>
      <c r="M171" s="42">
        <v>34.105661475767718</v>
      </c>
      <c r="N171" s="42">
        <v>34.105661475767718</v>
      </c>
      <c r="O171" s="42">
        <v>34.105661475767718</v>
      </c>
      <c r="P171" s="42">
        <v>34.105661475767718</v>
      </c>
      <c r="Q171" s="42">
        <v>34.105661475767718</v>
      </c>
      <c r="R171" s="42">
        <v>34.105661475767718</v>
      </c>
    </row>
    <row r="172" spans="1:18" s="57" customFormat="1">
      <c r="A172" s="60"/>
      <c r="B172" s="61" t="s">
        <v>179</v>
      </c>
      <c r="C172" s="42">
        <v>0</v>
      </c>
      <c r="D172" s="42">
        <v>0</v>
      </c>
      <c r="E172" s="42">
        <v>0</v>
      </c>
      <c r="F172" s="42">
        <v>0</v>
      </c>
      <c r="G172" s="42">
        <v>0</v>
      </c>
      <c r="H172" s="42">
        <v>0</v>
      </c>
      <c r="I172" s="42">
        <v>0</v>
      </c>
      <c r="J172" s="42">
        <v>0</v>
      </c>
      <c r="K172" s="42">
        <v>0</v>
      </c>
      <c r="L172" s="42">
        <v>0</v>
      </c>
      <c r="M172" s="42">
        <v>0</v>
      </c>
      <c r="N172" s="42">
        <v>0</v>
      </c>
      <c r="O172" s="42">
        <v>0</v>
      </c>
      <c r="P172" s="42">
        <v>0</v>
      </c>
      <c r="Q172" s="42">
        <v>0</v>
      </c>
      <c r="R172" s="42">
        <v>0</v>
      </c>
    </row>
    <row r="173" spans="1:18" s="57" customFormat="1">
      <c r="A173" s="60"/>
      <c r="B173" s="61" t="s">
        <v>180</v>
      </c>
      <c r="C173" s="42">
        <v>0</v>
      </c>
      <c r="D173" s="42">
        <v>0</v>
      </c>
      <c r="E173" s="42">
        <v>0</v>
      </c>
      <c r="F173" s="42">
        <v>0</v>
      </c>
      <c r="G173" s="42">
        <v>0</v>
      </c>
      <c r="H173" s="42">
        <v>0</v>
      </c>
      <c r="I173" s="42">
        <v>0</v>
      </c>
      <c r="J173" s="42">
        <v>0</v>
      </c>
      <c r="K173" s="42">
        <v>0</v>
      </c>
      <c r="L173" s="42">
        <v>0</v>
      </c>
      <c r="M173" s="42">
        <v>0</v>
      </c>
      <c r="N173" s="42">
        <v>0</v>
      </c>
      <c r="O173" s="42">
        <v>0</v>
      </c>
      <c r="P173" s="42">
        <v>0</v>
      </c>
      <c r="Q173" s="42">
        <v>0</v>
      </c>
      <c r="R173" s="42">
        <v>0</v>
      </c>
    </row>
    <row r="174" spans="1:18" s="57" customFormat="1">
      <c r="A174" s="60"/>
      <c r="B174" s="61" t="s">
        <v>181</v>
      </c>
      <c r="C174" s="42">
        <v>0</v>
      </c>
      <c r="D174" s="42">
        <v>0</v>
      </c>
      <c r="E174" s="42">
        <v>0</v>
      </c>
      <c r="F174" s="42">
        <v>0</v>
      </c>
      <c r="G174" s="42">
        <v>0</v>
      </c>
      <c r="H174" s="42">
        <v>0</v>
      </c>
      <c r="I174" s="42">
        <v>0</v>
      </c>
      <c r="J174" s="42">
        <v>0</v>
      </c>
      <c r="K174" s="42">
        <v>0</v>
      </c>
      <c r="L174" s="42">
        <v>0</v>
      </c>
      <c r="M174" s="42">
        <v>0</v>
      </c>
      <c r="N174" s="42">
        <v>0</v>
      </c>
      <c r="O174" s="42">
        <v>0</v>
      </c>
      <c r="P174" s="42">
        <v>0</v>
      </c>
      <c r="Q174" s="42">
        <v>0</v>
      </c>
      <c r="R174" s="42">
        <v>0</v>
      </c>
    </row>
    <row r="175" spans="1:18" s="57" customFormat="1">
      <c r="A175" s="60"/>
      <c r="B175" s="61" t="s">
        <v>182</v>
      </c>
      <c r="C175" s="42">
        <v>0</v>
      </c>
      <c r="D175" s="42">
        <v>0</v>
      </c>
      <c r="E175" s="42">
        <v>0</v>
      </c>
      <c r="F175" s="42">
        <v>0</v>
      </c>
      <c r="G175" s="42">
        <v>0</v>
      </c>
      <c r="H175" s="42">
        <v>0</v>
      </c>
      <c r="I175" s="42">
        <v>0</v>
      </c>
      <c r="J175" s="42">
        <v>0</v>
      </c>
      <c r="K175" s="42">
        <v>0</v>
      </c>
      <c r="L175" s="42">
        <v>0</v>
      </c>
      <c r="M175" s="42">
        <v>0</v>
      </c>
      <c r="N175" s="42">
        <v>0</v>
      </c>
      <c r="O175" s="42">
        <v>0</v>
      </c>
      <c r="P175" s="42">
        <v>0</v>
      </c>
      <c r="Q175" s="42">
        <v>0</v>
      </c>
      <c r="R175" s="42">
        <v>0</v>
      </c>
    </row>
    <row r="176" spans="1:18" s="57" customFormat="1">
      <c r="A176" s="60"/>
      <c r="B176" s="61" t="s">
        <v>183</v>
      </c>
      <c r="C176" s="42">
        <v>0</v>
      </c>
      <c r="D176" s="42">
        <v>0</v>
      </c>
      <c r="E176" s="42">
        <v>0</v>
      </c>
      <c r="F176" s="42">
        <v>0</v>
      </c>
      <c r="G176" s="42">
        <v>0</v>
      </c>
      <c r="H176" s="42">
        <v>0</v>
      </c>
      <c r="I176" s="42">
        <v>0</v>
      </c>
      <c r="J176" s="42">
        <v>0</v>
      </c>
      <c r="K176" s="42">
        <v>0</v>
      </c>
      <c r="L176" s="42">
        <v>0</v>
      </c>
      <c r="M176" s="42">
        <v>0</v>
      </c>
      <c r="N176" s="42">
        <v>0</v>
      </c>
      <c r="O176" s="42">
        <v>0</v>
      </c>
      <c r="P176" s="42">
        <v>0</v>
      </c>
      <c r="Q176" s="42">
        <v>0</v>
      </c>
      <c r="R176" s="42">
        <v>0</v>
      </c>
    </row>
    <row r="177" spans="1:18" s="57" customFormat="1">
      <c r="A177" s="60"/>
      <c r="B177" s="61" t="s">
        <v>184</v>
      </c>
      <c r="C177" s="42">
        <v>0</v>
      </c>
      <c r="D177" s="42">
        <v>0</v>
      </c>
      <c r="E177" s="42">
        <v>0</v>
      </c>
      <c r="F177" s="42">
        <v>0</v>
      </c>
      <c r="G177" s="42">
        <v>0</v>
      </c>
      <c r="H177" s="42">
        <v>0</v>
      </c>
      <c r="I177" s="42">
        <v>0</v>
      </c>
      <c r="J177" s="42">
        <v>0</v>
      </c>
      <c r="K177" s="42">
        <v>0</v>
      </c>
      <c r="L177" s="42">
        <v>0</v>
      </c>
      <c r="M177" s="42">
        <v>0</v>
      </c>
      <c r="N177" s="42">
        <v>0</v>
      </c>
      <c r="O177" s="42">
        <v>0</v>
      </c>
      <c r="P177" s="42">
        <v>0</v>
      </c>
      <c r="Q177" s="42">
        <v>0</v>
      </c>
      <c r="R177" s="42">
        <v>0</v>
      </c>
    </row>
    <row r="178" spans="1:18" s="57" customFormat="1">
      <c r="A178" s="60"/>
      <c r="B178" s="61" t="s">
        <v>185</v>
      </c>
      <c r="C178" s="42">
        <v>16.147576771940038</v>
      </c>
      <c r="D178" s="42">
        <v>19.637607335176831</v>
      </c>
      <c r="E178" s="42">
        <v>17.911512152525106</v>
      </c>
      <c r="F178" s="42">
        <v>22.822005530490468</v>
      </c>
      <c r="G178" s="42">
        <v>21.897831465579973</v>
      </c>
      <c r="H178" s="42">
        <v>20.235773540969291</v>
      </c>
      <c r="I178" s="42">
        <v>24.601950225585796</v>
      </c>
      <c r="J178" s="42">
        <v>25.348566438655219</v>
      </c>
      <c r="K178" s="42">
        <v>24.866831611119196</v>
      </c>
      <c r="L178" s="42">
        <v>26.378984136224712</v>
      </c>
      <c r="M178" s="42">
        <v>27.520011643137824</v>
      </c>
      <c r="N178" s="42">
        <v>27.346819967981371</v>
      </c>
      <c r="O178" s="42">
        <v>29.436763207684471</v>
      </c>
      <c r="P178" s="42">
        <v>29.66671517974094</v>
      </c>
      <c r="Q178" s="42">
        <v>32.392664823169845</v>
      </c>
      <c r="R178" s="42">
        <v>35.921990976568182</v>
      </c>
    </row>
    <row r="179" spans="1:18" s="57" customFormat="1">
      <c r="A179" s="60"/>
      <c r="B179" s="61" t="s">
        <v>186</v>
      </c>
      <c r="C179" s="42">
        <v>0</v>
      </c>
      <c r="D179" s="42">
        <v>0</v>
      </c>
      <c r="E179" s="42">
        <v>0</v>
      </c>
      <c r="F179" s="42">
        <v>0</v>
      </c>
      <c r="G179" s="42">
        <v>0</v>
      </c>
      <c r="H179" s="42">
        <v>0</v>
      </c>
      <c r="I179" s="42">
        <v>0</v>
      </c>
      <c r="J179" s="42">
        <v>0</v>
      </c>
      <c r="K179" s="42">
        <v>0</v>
      </c>
      <c r="L179" s="42">
        <v>0</v>
      </c>
      <c r="M179" s="42">
        <v>0</v>
      </c>
      <c r="N179" s="42">
        <v>0</v>
      </c>
      <c r="O179" s="42">
        <v>0</v>
      </c>
      <c r="P179" s="42">
        <v>0</v>
      </c>
      <c r="Q179" s="42">
        <v>0</v>
      </c>
      <c r="R179" s="42">
        <v>0</v>
      </c>
    </row>
    <row r="180" spans="1:18" s="57" customFormat="1">
      <c r="A180" s="60"/>
      <c r="B180" s="61" t="s">
        <v>187</v>
      </c>
      <c r="C180" s="42">
        <v>0</v>
      </c>
      <c r="D180" s="42">
        <v>0</v>
      </c>
      <c r="E180" s="42">
        <v>0</v>
      </c>
      <c r="F180" s="42">
        <v>0</v>
      </c>
      <c r="G180" s="42">
        <v>0</v>
      </c>
      <c r="H180" s="42">
        <v>0</v>
      </c>
      <c r="I180" s="42">
        <v>0</v>
      </c>
      <c r="J180" s="42">
        <v>0</v>
      </c>
      <c r="K180" s="42">
        <v>0</v>
      </c>
      <c r="L180" s="42">
        <v>0</v>
      </c>
      <c r="M180" s="42">
        <v>0</v>
      </c>
      <c r="N180" s="42">
        <v>0</v>
      </c>
      <c r="O180" s="42">
        <v>0</v>
      </c>
      <c r="P180" s="42">
        <v>0</v>
      </c>
      <c r="Q180" s="42">
        <v>0</v>
      </c>
      <c r="R180" s="42">
        <v>0</v>
      </c>
    </row>
    <row r="181" spans="1:18" s="57" customFormat="1">
      <c r="A181" s="60"/>
      <c r="B181" s="61" t="s">
        <v>87</v>
      </c>
      <c r="C181" s="42">
        <v>58.307378838597003</v>
      </c>
      <c r="D181" s="42">
        <v>126.27274050356571</v>
      </c>
      <c r="E181" s="42">
        <v>98.735264153689414</v>
      </c>
      <c r="F181" s="42">
        <v>199.33779653616651</v>
      </c>
      <c r="G181" s="42">
        <v>105.77063018483481</v>
      </c>
      <c r="H181" s="42">
        <v>129.17770339106389</v>
      </c>
      <c r="I181" s="42">
        <v>182.31552903507495</v>
      </c>
      <c r="J181" s="42">
        <v>270.38422354824627</v>
      </c>
      <c r="K181" s="42">
        <v>209.47896958230243</v>
      </c>
      <c r="L181" s="42">
        <v>253.92082666278563</v>
      </c>
      <c r="M181" s="42">
        <v>367.92169989812254</v>
      </c>
      <c r="N181" s="42">
        <v>268.14437490903799</v>
      </c>
      <c r="O181" s="42">
        <v>459.28249163149468</v>
      </c>
      <c r="P181" s="42">
        <v>381.84252656090814</v>
      </c>
      <c r="Q181" s="42">
        <v>547.20128074516083</v>
      </c>
      <c r="R181" s="42">
        <v>1026.7151797409401</v>
      </c>
    </row>
    <row r="182" spans="1:18" s="57" customFormat="1">
      <c r="A182" s="60"/>
      <c r="B182" s="58" t="s">
        <v>234</v>
      </c>
      <c r="C182" s="42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</row>
    <row r="183" spans="1:18" s="57" customFormat="1">
      <c r="A183" s="60"/>
      <c r="B183" s="61" t="s">
        <v>67</v>
      </c>
      <c r="C183" s="42">
        <v>0</v>
      </c>
      <c r="D183" s="42">
        <v>0</v>
      </c>
      <c r="E183" s="42">
        <v>0</v>
      </c>
      <c r="F183" s="42">
        <v>0</v>
      </c>
      <c r="G183" s="42">
        <v>0</v>
      </c>
      <c r="H183" s="42">
        <v>0</v>
      </c>
      <c r="I183" s="42">
        <v>0</v>
      </c>
      <c r="J183" s="42">
        <v>0</v>
      </c>
      <c r="K183" s="42">
        <v>0</v>
      </c>
      <c r="L183" s="42">
        <v>0</v>
      </c>
      <c r="M183" s="42">
        <v>0</v>
      </c>
      <c r="N183" s="42">
        <v>0</v>
      </c>
      <c r="O183" s="42">
        <v>0</v>
      </c>
      <c r="P183" s="42">
        <v>0</v>
      </c>
      <c r="Q183" s="42">
        <v>0</v>
      </c>
      <c r="R183" s="42">
        <v>0</v>
      </c>
    </row>
    <row r="184" spans="1:18" s="57" customFormat="1">
      <c r="A184" s="60"/>
      <c r="B184" s="61" t="s">
        <v>68</v>
      </c>
      <c r="C184" s="42">
        <v>0</v>
      </c>
      <c r="D184" s="42">
        <v>0</v>
      </c>
      <c r="E184" s="42">
        <v>0</v>
      </c>
      <c r="F184" s="42">
        <v>0</v>
      </c>
      <c r="G184" s="42">
        <v>0</v>
      </c>
      <c r="H184" s="42">
        <v>0</v>
      </c>
      <c r="I184" s="42">
        <v>0</v>
      </c>
      <c r="J184" s="42">
        <v>0</v>
      </c>
      <c r="K184" s="42">
        <v>0</v>
      </c>
      <c r="L184" s="42">
        <v>0</v>
      </c>
      <c r="M184" s="42">
        <v>0</v>
      </c>
      <c r="N184" s="42">
        <v>0</v>
      </c>
      <c r="O184" s="42">
        <v>0</v>
      </c>
      <c r="P184" s="42">
        <v>0</v>
      </c>
      <c r="Q184" s="42">
        <v>0</v>
      </c>
      <c r="R184" s="42">
        <v>0</v>
      </c>
    </row>
    <row r="185" spans="1:18" s="57" customFormat="1">
      <c r="A185" s="60"/>
      <c r="B185" s="61" t="s">
        <v>76</v>
      </c>
      <c r="C185" s="42">
        <v>0</v>
      </c>
      <c r="D185" s="42">
        <v>0</v>
      </c>
      <c r="E185" s="42">
        <v>0</v>
      </c>
      <c r="F185" s="42">
        <v>0</v>
      </c>
      <c r="G185" s="42">
        <v>0</v>
      </c>
      <c r="H185" s="42">
        <v>0</v>
      </c>
      <c r="I185" s="42">
        <v>0</v>
      </c>
      <c r="J185" s="42">
        <v>0</v>
      </c>
      <c r="K185" s="42">
        <v>0</v>
      </c>
      <c r="L185" s="42">
        <v>0</v>
      </c>
      <c r="M185" s="42">
        <v>0</v>
      </c>
      <c r="N185" s="42">
        <v>0</v>
      </c>
      <c r="O185" s="42">
        <v>0</v>
      </c>
      <c r="P185" s="42">
        <v>0</v>
      </c>
      <c r="Q185" s="42">
        <v>0</v>
      </c>
      <c r="R185" s="42">
        <v>0</v>
      </c>
    </row>
    <row r="186" spans="1:18" s="57" customFormat="1">
      <c r="A186" s="60"/>
      <c r="B186" s="61" t="s">
        <v>77</v>
      </c>
      <c r="C186" s="42">
        <v>0</v>
      </c>
      <c r="D186" s="42">
        <v>0</v>
      </c>
      <c r="E186" s="42">
        <v>0</v>
      </c>
      <c r="F186" s="42">
        <v>0</v>
      </c>
      <c r="G186" s="42">
        <v>0</v>
      </c>
      <c r="H186" s="42">
        <v>0</v>
      </c>
      <c r="I186" s="42">
        <v>0</v>
      </c>
      <c r="J186" s="42">
        <v>0</v>
      </c>
      <c r="K186" s="42">
        <v>0</v>
      </c>
      <c r="L186" s="42">
        <v>0</v>
      </c>
      <c r="M186" s="42">
        <v>0</v>
      </c>
      <c r="N186" s="42">
        <v>0</v>
      </c>
      <c r="O186" s="42">
        <v>0</v>
      </c>
      <c r="P186" s="42">
        <v>0</v>
      </c>
      <c r="Q186" s="42">
        <v>0</v>
      </c>
      <c r="R186" s="42">
        <v>0</v>
      </c>
    </row>
    <row r="187" spans="1:18" s="57" customFormat="1">
      <c r="A187" s="60"/>
      <c r="B187" s="61" t="s">
        <v>78</v>
      </c>
      <c r="C187" s="42">
        <v>0</v>
      </c>
      <c r="D187" s="42">
        <v>0</v>
      </c>
      <c r="E187" s="42">
        <v>0</v>
      </c>
      <c r="F187" s="42">
        <v>0</v>
      </c>
      <c r="G187" s="42">
        <v>0</v>
      </c>
      <c r="H187" s="42">
        <v>0</v>
      </c>
      <c r="I187" s="42">
        <v>0</v>
      </c>
      <c r="J187" s="42">
        <v>0</v>
      </c>
      <c r="K187" s="42">
        <v>0</v>
      </c>
      <c r="L187" s="42">
        <v>0</v>
      </c>
      <c r="M187" s="42">
        <v>0</v>
      </c>
      <c r="N187" s="42">
        <v>0</v>
      </c>
      <c r="O187" s="42">
        <v>0</v>
      </c>
      <c r="P187" s="42">
        <v>0</v>
      </c>
      <c r="Q187" s="42">
        <v>0</v>
      </c>
      <c r="R187" s="42">
        <v>0</v>
      </c>
    </row>
    <row r="188" spans="1:18" s="57" customFormat="1">
      <c r="A188" s="60"/>
      <c r="B188" s="61" t="s">
        <v>79</v>
      </c>
      <c r="C188" s="42">
        <v>0</v>
      </c>
      <c r="D188" s="42">
        <v>0</v>
      </c>
      <c r="E188" s="42">
        <v>0</v>
      </c>
      <c r="F188" s="42">
        <v>0</v>
      </c>
      <c r="G188" s="42">
        <v>0</v>
      </c>
      <c r="H188" s="42">
        <v>0</v>
      </c>
      <c r="I188" s="42">
        <v>0</v>
      </c>
      <c r="J188" s="42">
        <v>0</v>
      </c>
      <c r="K188" s="42">
        <v>0</v>
      </c>
      <c r="L188" s="42">
        <v>0</v>
      </c>
      <c r="M188" s="42">
        <v>0</v>
      </c>
      <c r="N188" s="42">
        <v>0</v>
      </c>
      <c r="O188" s="42">
        <v>0</v>
      </c>
      <c r="P188" s="42">
        <v>0</v>
      </c>
      <c r="Q188" s="42">
        <v>0</v>
      </c>
      <c r="R188" s="42">
        <v>0</v>
      </c>
    </row>
    <row r="189" spans="1:18" s="57" customFormat="1">
      <c r="A189" s="60"/>
      <c r="B189" s="61" t="s">
        <v>80</v>
      </c>
      <c r="C189" s="42">
        <v>0</v>
      </c>
      <c r="D189" s="42">
        <v>0</v>
      </c>
      <c r="E189" s="42">
        <v>0</v>
      </c>
      <c r="F189" s="42">
        <v>0</v>
      </c>
      <c r="G189" s="42">
        <v>0</v>
      </c>
      <c r="H189" s="42">
        <v>0</v>
      </c>
      <c r="I189" s="42">
        <v>0</v>
      </c>
      <c r="J189" s="42">
        <v>0</v>
      </c>
      <c r="K189" s="42">
        <v>0</v>
      </c>
      <c r="L189" s="42">
        <v>0</v>
      </c>
      <c r="M189" s="42">
        <v>0</v>
      </c>
      <c r="N189" s="42">
        <v>0</v>
      </c>
      <c r="O189" s="42">
        <v>0</v>
      </c>
      <c r="P189" s="42">
        <v>0</v>
      </c>
      <c r="Q189" s="42">
        <v>0</v>
      </c>
      <c r="R189" s="42">
        <v>0</v>
      </c>
    </row>
    <row r="190" spans="1:18" s="57" customFormat="1">
      <c r="A190" s="60"/>
      <c r="B190" s="61" t="s">
        <v>81</v>
      </c>
      <c r="C190" s="42">
        <v>0</v>
      </c>
      <c r="D190" s="42">
        <v>0</v>
      </c>
      <c r="E190" s="42">
        <v>0</v>
      </c>
      <c r="F190" s="42">
        <v>0</v>
      </c>
      <c r="G190" s="42">
        <v>0</v>
      </c>
      <c r="H190" s="42">
        <v>0</v>
      </c>
      <c r="I190" s="42">
        <v>0</v>
      </c>
      <c r="J190" s="42">
        <v>0</v>
      </c>
      <c r="K190" s="42">
        <v>0</v>
      </c>
      <c r="L190" s="42">
        <v>0</v>
      </c>
      <c r="M190" s="42">
        <v>0</v>
      </c>
      <c r="N190" s="42">
        <v>0</v>
      </c>
      <c r="O190" s="42">
        <v>0</v>
      </c>
      <c r="P190" s="42">
        <v>0</v>
      </c>
      <c r="Q190" s="42">
        <v>0</v>
      </c>
      <c r="R190" s="42">
        <v>0</v>
      </c>
    </row>
    <row r="191" spans="1:18" s="57" customFormat="1">
      <c r="A191" s="60"/>
      <c r="B191" s="61" t="s">
        <v>82</v>
      </c>
      <c r="C191" s="42">
        <v>0</v>
      </c>
      <c r="D191" s="42">
        <v>0</v>
      </c>
      <c r="E191" s="42">
        <v>0</v>
      </c>
      <c r="F191" s="42">
        <v>0</v>
      </c>
      <c r="G191" s="42">
        <v>0</v>
      </c>
      <c r="H191" s="42">
        <v>0</v>
      </c>
      <c r="I191" s="42">
        <v>0</v>
      </c>
      <c r="J191" s="42">
        <v>0</v>
      </c>
      <c r="K191" s="42">
        <v>0</v>
      </c>
      <c r="L191" s="42">
        <v>0</v>
      </c>
      <c r="M191" s="42">
        <v>0</v>
      </c>
      <c r="N191" s="42">
        <v>0</v>
      </c>
      <c r="O191" s="42">
        <v>0</v>
      </c>
      <c r="P191" s="42">
        <v>0</v>
      </c>
      <c r="Q191" s="42">
        <v>0</v>
      </c>
      <c r="R191" s="42">
        <v>0</v>
      </c>
    </row>
    <row r="192" spans="1:18" s="57" customFormat="1">
      <c r="A192" s="60"/>
      <c r="B192" s="61" t="s">
        <v>83</v>
      </c>
      <c r="C192" s="42">
        <v>0</v>
      </c>
      <c r="D192" s="42">
        <v>0</v>
      </c>
      <c r="E192" s="42">
        <v>0</v>
      </c>
      <c r="F192" s="42">
        <v>0</v>
      </c>
      <c r="G192" s="42">
        <v>0</v>
      </c>
      <c r="H192" s="42">
        <v>0</v>
      </c>
      <c r="I192" s="42">
        <v>0</v>
      </c>
      <c r="J192" s="42">
        <v>0</v>
      </c>
      <c r="K192" s="42">
        <v>0</v>
      </c>
      <c r="L192" s="42">
        <v>0</v>
      </c>
      <c r="M192" s="42">
        <v>0</v>
      </c>
      <c r="N192" s="42">
        <v>0</v>
      </c>
      <c r="O192" s="42">
        <v>0</v>
      </c>
      <c r="P192" s="42">
        <v>0</v>
      </c>
      <c r="Q192" s="42">
        <v>0</v>
      </c>
      <c r="R192" s="42">
        <v>0</v>
      </c>
    </row>
    <row r="193" spans="1:18" s="57" customFormat="1">
      <c r="A193" s="60"/>
      <c r="B193" s="61" t="s">
        <v>62</v>
      </c>
      <c r="C193" s="42">
        <v>0</v>
      </c>
      <c r="D193" s="42">
        <v>0</v>
      </c>
      <c r="E193" s="42">
        <v>0</v>
      </c>
      <c r="F193" s="42">
        <v>0</v>
      </c>
      <c r="G193" s="42">
        <v>0</v>
      </c>
      <c r="H193" s="42">
        <v>0</v>
      </c>
      <c r="I193" s="42">
        <v>0</v>
      </c>
      <c r="J193" s="42">
        <v>0</v>
      </c>
      <c r="K193" s="42">
        <v>0</v>
      </c>
      <c r="L193" s="42">
        <v>0</v>
      </c>
      <c r="M193" s="42">
        <v>0</v>
      </c>
      <c r="N193" s="42">
        <v>0</v>
      </c>
      <c r="O193" s="42">
        <v>0</v>
      </c>
      <c r="P193" s="42">
        <v>0</v>
      </c>
      <c r="Q193" s="42">
        <v>0</v>
      </c>
      <c r="R193" s="42">
        <v>0</v>
      </c>
    </row>
    <row r="194" spans="1:18" s="57" customFormat="1">
      <c r="A194" s="60"/>
      <c r="B194" s="61" t="s">
        <v>84</v>
      </c>
      <c r="C194" s="42">
        <v>0</v>
      </c>
      <c r="D194" s="42">
        <v>0</v>
      </c>
      <c r="E194" s="42">
        <v>0</v>
      </c>
      <c r="F194" s="42">
        <v>0</v>
      </c>
      <c r="G194" s="42">
        <v>0</v>
      </c>
      <c r="H194" s="42">
        <v>0</v>
      </c>
      <c r="I194" s="42">
        <v>0</v>
      </c>
      <c r="J194" s="42">
        <v>0</v>
      </c>
      <c r="K194" s="42">
        <v>0</v>
      </c>
      <c r="L194" s="42">
        <v>0</v>
      </c>
      <c r="M194" s="42">
        <v>0</v>
      </c>
      <c r="N194" s="42">
        <v>0</v>
      </c>
      <c r="O194" s="42">
        <v>0</v>
      </c>
      <c r="P194" s="42">
        <v>0</v>
      </c>
      <c r="Q194" s="42">
        <v>0</v>
      </c>
      <c r="R194" s="42">
        <v>0</v>
      </c>
    </row>
    <row r="195" spans="1:18" s="57" customFormat="1">
      <c r="A195" s="60"/>
      <c r="B195" s="61" t="s">
        <v>85</v>
      </c>
      <c r="C195" s="42">
        <v>0</v>
      </c>
      <c r="D195" s="42">
        <v>0</v>
      </c>
      <c r="E195" s="42">
        <v>0</v>
      </c>
      <c r="F195" s="42">
        <v>0</v>
      </c>
      <c r="G195" s="42">
        <v>0</v>
      </c>
      <c r="H195" s="42">
        <v>0</v>
      </c>
      <c r="I195" s="42">
        <v>0</v>
      </c>
      <c r="J195" s="42">
        <v>0</v>
      </c>
      <c r="K195" s="42">
        <v>0</v>
      </c>
      <c r="L195" s="42">
        <v>0</v>
      </c>
      <c r="M195" s="42">
        <v>0</v>
      </c>
      <c r="N195" s="42">
        <v>0</v>
      </c>
      <c r="O195" s="42">
        <v>0</v>
      </c>
      <c r="P195" s="42">
        <v>0</v>
      </c>
      <c r="Q195" s="42">
        <v>0</v>
      </c>
      <c r="R195" s="42">
        <v>0</v>
      </c>
    </row>
    <row r="196" spans="1:18" s="57" customFormat="1">
      <c r="A196" s="60"/>
      <c r="B196" s="61" t="s">
        <v>86</v>
      </c>
      <c r="C196" s="42">
        <v>0</v>
      </c>
      <c r="D196" s="42">
        <v>0</v>
      </c>
      <c r="E196" s="42">
        <v>0</v>
      </c>
      <c r="F196" s="42">
        <v>0</v>
      </c>
      <c r="G196" s="42">
        <v>0</v>
      </c>
      <c r="H196" s="42">
        <v>0</v>
      </c>
      <c r="I196" s="42">
        <v>0</v>
      </c>
      <c r="J196" s="42">
        <v>0</v>
      </c>
      <c r="K196" s="42">
        <v>0</v>
      </c>
      <c r="L196" s="42">
        <v>0</v>
      </c>
      <c r="M196" s="42">
        <v>0</v>
      </c>
      <c r="N196" s="42">
        <v>0</v>
      </c>
      <c r="O196" s="42">
        <v>0</v>
      </c>
      <c r="P196" s="42">
        <v>0</v>
      </c>
      <c r="Q196" s="42">
        <v>0</v>
      </c>
      <c r="R196" s="42">
        <v>0</v>
      </c>
    </row>
    <row r="197" spans="1:18" s="57" customFormat="1">
      <c r="A197" s="60"/>
      <c r="B197" s="61" t="s">
        <v>87</v>
      </c>
      <c r="C197" s="42">
        <v>0</v>
      </c>
      <c r="D197" s="42">
        <v>0</v>
      </c>
      <c r="E197" s="42">
        <v>0</v>
      </c>
      <c r="F197" s="42">
        <v>0</v>
      </c>
      <c r="G197" s="42">
        <v>0</v>
      </c>
      <c r="H197" s="42">
        <v>0</v>
      </c>
      <c r="I197" s="42">
        <v>0</v>
      </c>
      <c r="J197" s="42">
        <v>0</v>
      </c>
      <c r="K197" s="42">
        <v>0</v>
      </c>
      <c r="L197" s="42">
        <v>0</v>
      </c>
      <c r="M197" s="42">
        <v>0</v>
      </c>
      <c r="N197" s="42">
        <v>0</v>
      </c>
      <c r="O197" s="42">
        <v>0</v>
      </c>
      <c r="P197" s="42">
        <v>0</v>
      </c>
      <c r="Q197" s="42">
        <v>0</v>
      </c>
      <c r="R197" s="42">
        <v>0</v>
      </c>
    </row>
    <row r="198" spans="1:18" s="57" customFormat="1">
      <c r="A198" s="60"/>
      <c r="B198" s="58" t="s">
        <v>235</v>
      </c>
      <c r="C198" s="42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</row>
    <row r="199" spans="1:18" s="57" customFormat="1">
      <c r="A199" s="60"/>
      <c r="B199" s="61" t="s">
        <v>67</v>
      </c>
      <c r="C199" s="42">
        <v>0</v>
      </c>
      <c r="D199" s="42">
        <v>0</v>
      </c>
      <c r="E199" s="42">
        <v>0</v>
      </c>
      <c r="F199" s="42">
        <v>0</v>
      </c>
      <c r="G199" s="42">
        <v>0</v>
      </c>
      <c r="H199" s="42">
        <v>0</v>
      </c>
      <c r="I199" s="42">
        <v>0</v>
      </c>
      <c r="J199" s="42">
        <v>0</v>
      </c>
      <c r="K199" s="42">
        <v>0</v>
      </c>
      <c r="L199" s="42">
        <v>0</v>
      </c>
      <c r="M199" s="42">
        <v>0</v>
      </c>
      <c r="N199" s="42">
        <v>0</v>
      </c>
      <c r="O199" s="42">
        <v>0</v>
      </c>
      <c r="P199" s="42">
        <v>0</v>
      </c>
      <c r="Q199" s="42">
        <v>0</v>
      </c>
      <c r="R199" s="42">
        <v>0</v>
      </c>
    </row>
    <row r="200" spans="1:18" s="57" customFormat="1">
      <c r="A200" s="60"/>
      <c r="B200" s="61" t="s">
        <v>68</v>
      </c>
      <c r="C200" s="42">
        <v>0</v>
      </c>
      <c r="D200" s="42">
        <v>0</v>
      </c>
      <c r="E200" s="42">
        <v>0</v>
      </c>
      <c r="F200" s="42">
        <v>0</v>
      </c>
      <c r="G200" s="42">
        <v>0</v>
      </c>
      <c r="H200" s="42">
        <v>0</v>
      </c>
      <c r="I200" s="42">
        <v>0</v>
      </c>
      <c r="J200" s="42">
        <v>0</v>
      </c>
      <c r="K200" s="42">
        <v>0</v>
      </c>
      <c r="L200" s="42">
        <v>0</v>
      </c>
      <c r="M200" s="42">
        <v>0</v>
      </c>
      <c r="N200" s="42">
        <v>0</v>
      </c>
      <c r="O200" s="42">
        <v>0</v>
      </c>
      <c r="P200" s="42">
        <v>0</v>
      </c>
      <c r="Q200" s="42">
        <v>0</v>
      </c>
      <c r="R200" s="42">
        <v>0</v>
      </c>
    </row>
    <row r="201" spans="1:18" s="57" customFormat="1">
      <c r="A201" s="60"/>
      <c r="B201" s="61" t="s">
        <v>76</v>
      </c>
      <c r="C201" s="42">
        <v>0</v>
      </c>
      <c r="D201" s="42">
        <v>0</v>
      </c>
      <c r="E201" s="42">
        <v>0</v>
      </c>
      <c r="F201" s="42">
        <v>0</v>
      </c>
      <c r="G201" s="42">
        <v>0</v>
      </c>
      <c r="H201" s="42">
        <v>0</v>
      </c>
      <c r="I201" s="42">
        <v>0</v>
      </c>
      <c r="J201" s="42">
        <v>0</v>
      </c>
      <c r="K201" s="42">
        <v>0</v>
      </c>
      <c r="L201" s="42">
        <v>0</v>
      </c>
      <c r="M201" s="42">
        <v>0</v>
      </c>
      <c r="N201" s="42">
        <v>0</v>
      </c>
      <c r="O201" s="42">
        <v>0</v>
      </c>
      <c r="P201" s="42">
        <v>0</v>
      </c>
      <c r="Q201" s="42">
        <v>0</v>
      </c>
      <c r="R201" s="42">
        <v>0</v>
      </c>
    </row>
    <row r="202" spans="1:18" s="57" customFormat="1">
      <c r="A202" s="60"/>
      <c r="B202" s="61" t="s">
        <v>77</v>
      </c>
      <c r="C202" s="42">
        <v>0</v>
      </c>
      <c r="D202" s="42">
        <v>0</v>
      </c>
      <c r="E202" s="42">
        <v>0</v>
      </c>
      <c r="F202" s="42">
        <v>0</v>
      </c>
      <c r="G202" s="42">
        <v>0</v>
      </c>
      <c r="H202" s="42">
        <v>0</v>
      </c>
      <c r="I202" s="42">
        <v>0</v>
      </c>
      <c r="J202" s="42">
        <v>0</v>
      </c>
      <c r="K202" s="42">
        <v>0</v>
      </c>
      <c r="L202" s="42">
        <v>0</v>
      </c>
      <c r="M202" s="42">
        <v>0</v>
      </c>
      <c r="N202" s="42">
        <v>0</v>
      </c>
      <c r="O202" s="42">
        <v>0</v>
      </c>
      <c r="P202" s="42">
        <v>0</v>
      </c>
      <c r="Q202" s="42">
        <v>0</v>
      </c>
      <c r="R202" s="42">
        <v>0</v>
      </c>
    </row>
    <row r="203" spans="1:18" s="57" customFormat="1">
      <c r="A203" s="60"/>
      <c r="B203" s="61" t="s">
        <v>78</v>
      </c>
      <c r="C203" s="42">
        <v>0</v>
      </c>
      <c r="D203" s="42">
        <v>0</v>
      </c>
      <c r="E203" s="42">
        <v>0</v>
      </c>
      <c r="F203" s="42">
        <v>0</v>
      </c>
      <c r="G203" s="42">
        <v>0</v>
      </c>
      <c r="H203" s="42">
        <v>0</v>
      </c>
      <c r="I203" s="42">
        <v>0</v>
      </c>
      <c r="J203" s="42">
        <v>0</v>
      </c>
      <c r="K203" s="42">
        <v>0</v>
      </c>
      <c r="L203" s="42">
        <v>0</v>
      </c>
      <c r="M203" s="42">
        <v>0</v>
      </c>
      <c r="N203" s="42">
        <v>0</v>
      </c>
      <c r="O203" s="42">
        <v>0</v>
      </c>
      <c r="P203" s="42">
        <v>0</v>
      </c>
      <c r="Q203" s="42">
        <v>0</v>
      </c>
      <c r="R203" s="42">
        <v>0</v>
      </c>
    </row>
    <row r="204" spans="1:18" s="57" customFormat="1">
      <c r="A204" s="60"/>
      <c r="B204" s="61" t="s">
        <v>79</v>
      </c>
      <c r="C204" s="42">
        <v>0</v>
      </c>
      <c r="D204" s="42">
        <v>0</v>
      </c>
      <c r="E204" s="42">
        <v>0</v>
      </c>
      <c r="F204" s="42">
        <v>0</v>
      </c>
      <c r="G204" s="42">
        <v>0</v>
      </c>
      <c r="H204" s="42">
        <v>0</v>
      </c>
      <c r="I204" s="42">
        <v>0</v>
      </c>
      <c r="J204" s="42">
        <v>0</v>
      </c>
      <c r="K204" s="42">
        <v>0</v>
      </c>
      <c r="L204" s="42">
        <v>0</v>
      </c>
      <c r="M204" s="42">
        <v>0</v>
      </c>
      <c r="N204" s="42">
        <v>0</v>
      </c>
      <c r="O204" s="42">
        <v>0</v>
      </c>
      <c r="P204" s="42">
        <v>0</v>
      </c>
      <c r="Q204" s="42">
        <v>0</v>
      </c>
      <c r="R204" s="42">
        <v>0</v>
      </c>
    </row>
    <row r="205" spans="1:18" s="57" customFormat="1">
      <c r="A205" s="60"/>
      <c r="B205" s="61" t="s">
        <v>80</v>
      </c>
      <c r="C205" s="42">
        <v>0</v>
      </c>
      <c r="D205" s="42">
        <v>0</v>
      </c>
      <c r="E205" s="42">
        <v>0</v>
      </c>
      <c r="F205" s="42">
        <v>0</v>
      </c>
      <c r="G205" s="42">
        <v>0</v>
      </c>
      <c r="H205" s="42">
        <v>0</v>
      </c>
      <c r="I205" s="42">
        <v>0</v>
      </c>
      <c r="J205" s="42">
        <v>0</v>
      </c>
      <c r="K205" s="42">
        <v>0</v>
      </c>
      <c r="L205" s="42">
        <v>0</v>
      </c>
      <c r="M205" s="42">
        <v>0</v>
      </c>
      <c r="N205" s="42">
        <v>0</v>
      </c>
      <c r="O205" s="42">
        <v>0</v>
      </c>
      <c r="P205" s="42">
        <v>0</v>
      </c>
      <c r="Q205" s="42">
        <v>0</v>
      </c>
      <c r="R205" s="42">
        <v>0</v>
      </c>
    </row>
    <row r="206" spans="1:18" s="57" customFormat="1">
      <c r="A206" s="60"/>
      <c r="B206" s="61" t="s">
        <v>81</v>
      </c>
      <c r="C206" s="42">
        <v>0</v>
      </c>
      <c r="D206" s="42">
        <v>0</v>
      </c>
      <c r="E206" s="42">
        <v>0</v>
      </c>
      <c r="F206" s="42">
        <v>0</v>
      </c>
      <c r="G206" s="42">
        <v>0</v>
      </c>
      <c r="H206" s="42">
        <v>0</v>
      </c>
      <c r="I206" s="42">
        <v>0</v>
      </c>
      <c r="J206" s="42">
        <v>0</v>
      </c>
      <c r="K206" s="42">
        <v>0</v>
      </c>
      <c r="L206" s="42">
        <v>0</v>
      </c>
      <c r="M206" s="42">
        <v>0</v>
      </c>
      <c r="N206" s="42">
        <v>0</v>
      </c>
      <c r="O206" s="42">
        <v>0</v>
      </c>
      <c r="P206" s="42">
        <v>0</v>
      </c>
      <c r="Q206" s="42">
        <v>0</v>
      </c>
      <c r="R206" s="42">
        <v>0</v>
      </c>
    </row>
    <row r="207" spans="1:18" s="57" customFormat="1">
      <c r="A207" s="60"/>
      <c r="B207" s="61" t="s">
        <v>82</v>
      </c>
      <c r="C207" s="42">
        <v>0</v>
      </c>
      <c r="D207" s="42">
        <v>0</v>
      </c>
      <c r="E207" s="42">
        <v>0</v>
      </c>
      <c r="F207" s="42">
        <v>0</v>
      </c>
      <c r="G207" s="42">
        <v>0</v>
      </c>
      <c r="H207" s="42">
        <v>0</v>
      </c>
      <c r="I207" s="42">
        <v>0</v>
      </c>
      <c r="J207" s="42">
        <v>0</v>
      </c>
      <c r="K207" s="42">
        <v>0</v>
      </c>
      <c r="L207" s="42">
        <v>0</v>
      </c>
      <c r="M207" s="42">
        <v>0</v>
      </c>
      <c r="N207" s="42">
        <v>0</v>
      </c>
      <c r="O207" s="42">
        <v>0</v>
      </c>
      <c r="P207" s="42">
        <v>0</v>
      </c>
      <c r="Q207" s="42">
        <v>0</v>
      </c>
      <c r="R207" s="42">
        <v>0</v>
      </c>
    </row>
    <row r="208" spans="1:18" s="57" customFormat="1">
      <c r="A208" s="60"/>
      <c r="B208" s="61" t="s">
        <v>83</v>
      </c>
      <c r="C208" s="42">
        <v>0</v>
      </c>
      <c r="D208" s="42">
        <v>0</v>
      </c>
      <c r="E208" s="42">
        <v>0</v>
      </c>
      <c r="F208" s="42">
        <v>0</v>
      </c>
      <c r="G208" s="42">
        <v>0</v>
      </c>
      <c r="H208" s="42">
        <v>0</v>
      </c>
      <c r="I208" s="42">
        <v>0</v>
      </c>
      <c r="J208" s="42">
        <v>0</v>
      </c>
      <c r="K208" s="42">
        <v>0</v>
      </c>
      <c r="L208" s="42">
        <v>0</v>
      </c>
      <c r="M208" s="42">
        <v>0</v>
      </c>
      <c r="N208" s="42">
        <v>0</v>
      </c>
      <c r="O208" s="42">
        <v>0</v>
      </c>
      <c r="P208" s="42">
        <v>0</v>
      </c>
      <c r="Q208" s="42">
        <v>0</v>
      </c>
      <c r="R208" s="42">
        <v>0</v>
      </c>
    </row>
    <row r="209" spans="1:18" s="57" customFormat="1">
      <c r="A209" s="60"/>
      <c r="B209" s="61" t="s">
        <v>62</v>
      </c>
      <c r="C209" s="42">
        <v>0</v>
      </c>
      <c r="D209" s="42">
        <v>0</v>
      </c>
      <c r="E209" s="42">
        <v>0</v>
      </c>
      <c r="F209" s="42">
        <v>0</v>
      </c>
      <c r="G209" s="42">
        <v>0</v>
      </c>
      <c r="H209" s="42">
        <v>0</v>
      </c>
      <c r="I209" s="42">
        <v>0</v>
      </c>
      <c r="J209" s="42">
        <v>0</v>
      </c>
      <c r="K209" s="42">
        <v>0</v>
      </c>
      <c r="L209" s="42">
        <v>0</v>
      </c>
      <c r="M209" s="42">
        <v>0</v>
      </c>
      <c r="N209" s="42">
        <v>0</v>
      </c>
      <c r="O209" s="42">
        <v>0</v>
      </c>
      <c r="P209" s="42">
        <v>0</v>
      </c>
      <c r="Q209" s="42">
        <v>0</v>
      </c>
      <c r="R209" s="42">
        <v>0</v>
      </c>
    </row>
    <row r="210" spans="1:18" s="57" customFormat="1">
      <c r="A210" s="60"/>
      <c r="B210" s="61" t="s">
        <v>84</v>
      </c>
      <c r="C210" s="42">
        <v>0</v>
      </c>
      <c r="D210" s="42">
        <v>0</v>
      </c>
      <c r="E210" s="42">
        <v>0</v>
      </c>
      <c r="F210" s="42">
        <v>0</v>
      </c>
      <c r="G210" s="42">
        <v>0</v>
      </c>
      <c r="H210" s="42">
        <v>0</v>
      </c>
      <c r="I210" s="42">
        <v>0</v>
      </c>
      <c r="J210" s="42">
        <v>0</v>
      </c>
      <c r="K210" s="42">
        <v>0</v>
      </c>
      <c r="L210" s="42">
        <v>0</v>
      </c>
      <c r="M210" s="42">
        <v>0</v>
      </c>
      <c r="N210" s="42">
        <v>0</v>
      </c>
      <c r="O210" s="42">
        <v>0</v>
      </c>
      <c r="P210" s="42">
        <v>0</v>
      </c>
      <c r="Q210" s="42">
        <v>0</v>
      </c>
      <c r="R210" s="42">
        <v>0</v>
      </c>
    </row>
    <row r="211" spans="1:18" s="57" customFormat="1">
      <c r="A211" s="60"/>
      <c r="B211" s="61" t="s">
        <v>85</v>
      </c>
      <c r="C211" s="42">
        <v>0</v>
      </c>
      <c r="D211" s="42">
        <v>0</v>
      </c>
      <c r="E211" s="42">
        <v>0</v>
      </c>
      <c r="F211" s="42">
        <v>0</v>
      </c>
      <c r="G211" s="42">
        <v>0</v>
      </c>
      <c r="H211" s="42">
        <v>0</v>
      </c>
      <c r="I211" s="42">
        <v>0</v>
      </c>
      <c r="J211" s="42">
        <v>0</v>
      </c>
      <c r="K211" s="42">
        <v>0</v>
      </c>
      <c r="L211" s="42">
        <v>0</v>
      </c>
      <c r="M211" s="42">
        <v>0</v>
      </c>
      <c r="N211" s="42">
        <v>0</v>
      </c>
      <c r="O211" s="42">
        <v>0</v>
      </c>
      <c r="P211" s="42">
        <v>0</v>
      </c>
      <c r="Q211" s="42">
        <v>0</v>
      </c>
      <c r="R211" s="42">
        <v>0</v>
      </c>
    </row>
    <row r="212" spans="1:18" s="57" customFormat="1">
      <c r="A212" s="60"/>
      <c r="B212" s="61" t="s">
        <v>86</v>
      </c>
      <c r="C212" s="42">
        <v>0</v>
      </c>
      <c r="D212" s="42">
        <v>0</v>
      </c>
      <c r="E212" s="42">
        <v>0</v>
      </c>
      <c r="F212" s="42">
        <v>0</v>
      </c>
      <c r="G212" s="42">
        <v>0</v>
      </c>
      <c r="H212" s="42">
        <v>0</v>
      </c>
      <c r="I212" s="42">
        <v>0</v>
      </c>
      <c r="J212" s="42">
        <v>0</v>
      </c>
      <c r="K212" s="42">
        <v>0</v>
      </c>
      <c r="L212" s="42">
        <v>0</v>
      </c>
      <c r="M212" s="42">
        <v>0</v>
      </c>
      <c r="N212" s="42">
        <v>0</v>
      </c>
      <c r="O212" s="42">
        <v>0</v>
      </c>
      <c r="P212" s="42">
        <v>0</v>
      </c>
      <c r="Q212" s="42">
        <v>0</v>
      </c>
      <c r="R212" s="42">
        <v>0</v>
      </c>
    </row>
    <row r="213" spans="1:18" s="57" customFormat="1">
      <c r="A213" s="60"/>
      <c r="B213" s="61" t="s">
        <v>87</v>
      </c>
      <c r="C213" s="42">
        <v>0</v>
      </c>
      <c r="D213" s="42">
        <v>0</v>
      </c>
      <c r="E213" s="42">
        <v>0</v>
      </c>
      <c r="F213" s="42">
        <v>0</v>
      </c>
      <c r="G213" s="42">
        <v>0</v>
      </c>
      <c r="H213" s="42">
        <v>0</v>
      </c>
      <c r="I213" s="42">
        <v>0</v>
      </c>
      <c r="J213" s="42">
        <v>0</v>
      </c>
      <c r="K213" s="42">
        <v>0</v>
      </c>
      <c r="L213" s="42">
        <v>0</v>
      </c>
      <c r="M213" s="42">
        <v>0</v>
      </c>
      <c r="N213" s="42">
        <v>0</v>
      </c>
      <c r="O213" s="42">
        <v>0</v>
      </c>
      <c r="P213" s="42">
        <v>0</v>
      </c>
      <c r="Q213" s="42">
        <v>0</v>
      </c>
      <c r="R213" s="42">
        <v>0</v>
      </c>
    </row>
    <row r="214" spans="1:18" s="57" customFormat="1">
      <c r="A214" s="60"/>
      <c r="B214" s="58" t="s">
        <v>236</v>
      </c>
      <c r="C214" s="42">
        <v>812.35482462523646</v>
      </c>
      <c r="D214" s="42">
        <v>788.96376073351769</v>
      </c>
      <c r="E214" s="42">
        <v>776.38626109736572</v>
      </c>
      <c r="F214" s="42">
        <v>792.96900014553921</v>
      </c>
      <c r="G214" s="42">
        <v>684.03143647212926</v>
      </c>
      <c r="H214" s="42">
        <v>756.21743559889387</v>
      </c>
      <c r="I214" s="42">
        <v>713.12618250618539</v>
      </c>
      <c r="J214" s="42">
        <v>834.97744142046281</v>
      </c>
      <c r="K214" s="42">
        <v>771.71590743705428</v>
      </c>
      <c r="L214" s="42">
        <v>769.5531945859409</v>
      </c>
      <c r="M214" s="42">
        <v>915.8725076408092</v>
      </c>
      <c r="N214" s="42">
        <v>801.7115412603697</v>
      </c>
      <c r="O214" s="42">
        <v>994.64270120797551</v>
      </c>
      <c r="P214" s="42">
        <v>902.31552903507497</v>
      </c>
      <c r="Q214" s="42">
        <v>1060.6796681705719</v>
      </c>
      <c r="R214" s="42">
        <v>1540.5734245379131</v>
      </c>
    </row>
    <row r="215" spans="1:18" s="57" customFormat="1">
      <c r="A215" s="58" t="s">
        <v>300</v>
      </c>
      <c r="B215" s="59"/>
      <c r="C215" s="69"/>
      <c r="D215" s="69"/>
      <c r="E215" s="69"/>
      <c r="F215" s="69"/>
      <c r="G215" s="69"/>
      <c r="H215" s="69"/>
      <c r="I215" s="69"/>
      <c r="J215" s="69"/>
      <c r="K215" s="69"/>
      <c r="L215" s="69"/>
      <c r="M215" s="69"/>
      <c r="N215" s="69"/>
      <c r="O215" s="69"/>
      <c r="P215" s="69"/>
      <c r="Q215" s="69"/>
      <c r="R215" s="69"/>
    </row>
    <row r="216" spans="1:18" s="57" customFormat="1">
      <c r="A216" s="60"/>
      <c r="B216" s="58" t="s">
        <v>299</v>
      </c>
      <c r="C216" s="100"/>
      <c r="D216" s="100"/>
      <c r="E216" s="100"/>
      <c r="F216" s="100"/>
      <c r="G216" s="100"/>
      <c r="H216" s="100"/>
      <c r="I216" s="100"/>
      <c r="J216" s="100"/>
      <c r="K216" s="100"/>
      <c r="L216" s="100"/>
      <c r="M216" s="100"/>
      <c r="N216" s="100"/>
      <c r="O216" s="100"/>
      <c r="P216" s="100"/>
      <c r="Q216" s="100"/>
      <c r="R216" s="100"/>
    </row>
    <row r="217" spans="1:18" s="57" customFormat="1">
      <c r="A217" s="60"/>
      <c r="B217" s="61" t="s">
        <v>297</v>
      </c>
      <c r="C217" s="70">
        <v>381.20747899999998</v>
      </c>
      <c r="D217" s="70">
        <v>332.70421199999998</v>
      </c>
      <c r="E217" s="70">
        <v>286.76289399999996</v>
      </c>
      <c r="F217" s="70">
        <v>249.63177600000003</v>
      </c>
      <c r="G217" s="70">
        <v>341.18195299999996</v>
      </c>
      <c r="H217" s="70">
        <v>245.85219000000001</v>
      </c>
      <c r="I217" s="70">
        <v>225.440811</v>
      </c>
      <c r="J217" s="70">
        <v>224.086241</v>
      </c>
      <c r="K217" s="70">
        <v>228.59884200000002</v>
      </c>
      <c r="L217" s="70">
        <v>214.06992700000001</v>
      </c>
      <c r="M217" s="70">
        <v>214.93409800000001</v>
      </c>
      <c r="N217" s="70">
        <v>233.81526600000001</v>
      </c>
      <c r="O217" s="70">
        <v>214.89859000000001</v>
      </c>
      <c r="P217" s="70">
        <v>217.66278</v>
      </c>
      <c r="Q217" s="70">
        <v>214.25142499999998</v>
      </c>
      <c r="R217" s="70">
        <v>225.19142600000001</v>
      </c>
    </row>
    <row r="218" spans="1:18" s="57" customFormat="1">
      <c r="A218" s="60"/>
      <c r="B218" s="61" t="s">
        <v>296</v>
      </c>
      <c r="C218" s="70">
        <v>395.21142599999996</v>
      </c>
      <c r="D218" s="70">
        <v>327.17706500000003</v>
      </c>
      <c r="E218" s="70">
        <v>311.92476799999997</v>
      </c>
      <c r="F218" s="70">
        <v>245.284256</v>
      </c>
      <c r="G218" s="70">
        <v>324.98166300000003</v>
      </c>
      <c r="H218" s="70">
        <v>259.06627500000002</v>
      </c>
      <c r="I218" s="70">
        <v>268.58068300000002</v>
      </c>
      <c r="J218" s="70">
        <v>218.36454800000001</v>
      </c>
      <c r="K218" s="70">
        <v>261.075177</v>
      </c>
      <c r="L218" s="70">
        <v>225.99997099999999</v>
      </c>
      <c r="M218" s="70">
        <v>214.01945900000001</v>
      </c>
      <c r="N218" s="70">
        <v>221.85266000000001</v>
      </c>
      <c r="O218" s="70">
        <v>211.19882699999999</v>
      </c>
      <c r="P218" s="70">
        <v>228.82323300000002</v>
      </c>
      <c r="Q218" s="70">
        <v>211.677865</v>
      </c>
      <c r="R218" s="70">
        <v>219.66233600000001</v>
      </c>
    </row>
    <row r="219" spans="1:18" s="57" customFormat="1">
      <c r="A219" s="60"/>
      <c r="B219" s="71" t="s">
        <v>295</v>
      </c>
      <c r="C219" s="70">
        <v>400.60594799999996</v>
      </c>
      <c r="D219" s="70">
        <v>329.056263</v>
      </c>
      <c r="E219" s="70">
        <v>368.35713299999998</v>
      </c>
      <c r="F219" s="70">
        <v>288.22259300000002</v>
      </c>
      <c r="G219" s="70">
        <v>324.83758</v>
      </c>
      <c r="H219" s="70">
        <v>287.59711700000003</v>
      </c>
      <c r="I219" s="70">
        <v>246.47355900000002</v>
      </c>
      <c r="J219" s="70">
        <v>276.05178699999999</v>
      </c>
      <c r="K219" s="70">
        <v>266.90763900000002</v>
      </c>
      <c r="L219" s="70">
        <v>252.90008499999999</v>
      </c>
      <c r="M219" s="70">
        <v>250.47331500000001</v>
      </c>
      <c r="N219" s="70">
        <v>262.82941299999999</v>
      </c>
      <c r="O219" s="70">
        <v>224.16820800000002</v>
      </c>
      <c r="P219" s="70">
        <v>249.13048699999999</v>
      </c>
      <c r="Q219" s="70">
        <v>210.45262299999999</v>
      </c>
      <c r="R219" s="70">
        <v>219.54291900000001</v>
      </c>
    </row>
    <row r="220" spans="1:18" s="57" customFormat="1">
      <c r="A220" s="60"/>
      <c r="B220" s="71" t="s">
        <v>294</v>
      </c>
      <c r="C220" s="70">
        <v>426.60914399999996</v>
      </c>
      <c r="D220" s="70">
        <v>365.31510700000001</v>
      </c>
      <c r="E220" s="70">
        <v>381.19394500000004</v>
      </c>
      <c r="F220" s="70">
        <v>324.04731400000003</v>
      </c>
      <c r="G220" s="70">
        <v>332.74175300000002</v>
      </c>
      <c r="H220" s="70">
        <v>363.39054399999998</v>
      </c>
      <c r="I220" s="70">
        <v>282.29461500000002</v>
      </c>
      <c r="J220" s="70">
        <v>276.43194799999998</v>
      </c>
      <c r="K220" s="70">
        <v>312.02781800000002</v>
      </c>
      <c r="L220" s="70">
        <v>237.24755200000001</v>
      </c>
      <c r="M220" s="70">
        <v>254.75110900000001</v>
      </c>
      <c r="N220" s="70">
        <v>278.92154200000004</v>
      </c>
      <c r="O220" s="70">
        <v>245.52426700000001</v>
      </c>
      <c r="P220" s="70">
        <v>238.68059200000002</v>
      </c>
      <c r="Q220" s="70">
        <v>228.42842000000002</v>
      </c>
      <c r="R220" s="70">
        <v>212.811117</v>
      </c>
    </row>
    <row r="221" spans="1:18" s="57" customFormat="1">
      <c r="A221" s="60"/>
      <c r="B221" s="71" t="s">
        <v>277</v>
      </c>
      <c r="C221" s="70">
        <v>468.07744500000001</v>
      </c>
      <c r="D221" s="70">
        <v>433.11084499999998</v>
      </c>
      <c r="E221" s="70">
        <v>429.78634700000003</v>
      </c>
      <c r="F221" s="70">
        <v>381.82228800000001</v>
      </c>
      <c r="G221" s="70">
        <v>338.626238</v>
      </c>
      <c r="H221" s="70">
        <v>409.84998999999999</v>
      </c>
      <c r="I221" s="70">
        <v>289.82178999999996</v>
      </c>
      <c r="J221" s="70">
        <v>339.35742599999998</v>
      </c>
      <c r="K221" s="70">
        <v>345.33204899999998</v>
      </c>
      <c r="L221" s="70">
        <v>283.62727799999999</v>
      </c>
      <c r="M221" s="70">
        <v>323.54119900000001</v>
      </c>
      <c r="N221" s="70">
        <v>305.85272300000003</v>
      </c>
      <c r="O221" s="70">
        <v>332.86392000000001</v>
      </c>
      <c r="P221" s="70">
        <v>278.45916999999997</v>
      </c>
      <c r="Q221" s="70">
        <v>263.55503499999998</v>
      </c>
      <c r="R221" s="70">
        <v>258.11989</v>
      </c>
    </row>
    <row r="222" spans="1:18" s="57" customFormat="1">
      <c r="A222" s="60"/>
      <c r="B222" s="71" t="s">
        <v>293</v>
      </c>
      <c r="C222" s="70">
        <v>480.09245899999996</v>
      </c>
      <c r="D222" s="70">
        <v>438.55436600000002</v>
      </c>
      <c r="E222" s="70">
        <v>502.67632199999997</v>
      </c>
      <c r="F222" s="70">
        <v>419.81936400000001</v>
      </c>
      <c r="G222" s="70">
        <v>339.32605800000005</v>
      </c>
      <c r="H222" s="70">
        <v>461.00744900000001</v>
      </c>
      <c r="I222" s="70">
        <v>295.84121899999997</v>
      </c>
      <c r="J222" s="70">
        <v>407.84951400000006</v>
      </c>
      <c r="K222" s="70">
        <v>370.72765299999998</v>
      </c>
      <c r="L222" s="70">
        <v>298.57988799999998</v>
      </c>
      <c r="M222" s="70">
        <v>394.89093400000002</v>
      </c>
      <c r="N222" s="70">
        <v>348.84572600000001</v>
      </c>
      <c r="O222" s="70">
        <v>370.29183399999999</v>
      </c>
      <c r="P222" s="70">
        <v>336.53680300000002</v>
      </c>
      <c r="Q222" s="70">
        <v>324.534513</v>
      </c>
      <c r="R222" s="70">
        <v>299.68778600000002</v>
      </c>
    </row>
    <row r="223" spans="1:18" s="57" customFormat="1">
      <c r="A223" s="60"/>
      <c r="B223" s="71" t="s">
        <v>292</v>
      </c>
      <c r="C223" s="70">
        <v>326.83400699999999</v>
      </c>
      <c r="D223" s="70">
        <v>329.58498400000002</v>
      </c>
      <c r="E223" s="70">
        <v>383.329567</v>
      </c>
      <c r="F223" s="70">
        <v>330.29865699999999</v>
      </c>
      <c r="G223" s="70">
        <v>217.91786199999999</v>
      </c>
      <c r="H223" s="70">
        <v>357.04611399999999</v>
      </c>
      <c r="I223" s="70">
        <v>199.160089</v>
      </c>
      <c r="J223" s="70">
        <v>316.15418399999999</v>
      </c>
      <c r="K223" s="70">
        <v>283.45194099999998</v>
      </c>
      <c r="L223" s="70">
        <v>204.13735699999998</v>
      </c>
      <c r="M223" s="70">
        <v>280.699949</v>
      </c>
      <c r="N223" s="70">
        <v>251.55960400000001</v>
      </c>
      <c r="O223" s="70">
        <v>257.046471</v>
      </c>
      <c r="P223" s="70">
        <v>236.96150299999999</v>
      </c>
      <c r="Q223" s="70">
        <v>219.18664799999999</v>
      </c>
      <c r="R223" s="70">
        <v>168.91018299999999</v>
      </c>
    </row>
    <row r="224" spans="1:18" s="57" customFormat="1">
      <c r="A224" s="60"/>
      <c r="B224" s="71" t="s">
        <v>291</v>
      </c>
      <c r="C224" s="70">
        <v>354.13054999999997</v>
      </c>
      <c r="D224" s="70">
        <v>325.38320400000003</v>
      </c>
      <c r="E224" s="70">
        <v>388.06550500000003</v>
      </c>
      <c r="F224" s="70">
        <v>290.71776799999998</v>
      </c>
      <c r="G224" s="70">
        <v>251.20054500000001</v>
      </c>
      <c r="H224" s="70">
        <v>337.957089</v>
      </c>
      <c r="I224" s="70">
        <v>191.70317800000001</v>
      </c>
      <c r="J224" s="70">
        <v>312.493584</v>
      </c>
      <c r="K224" s="70">
        <v>263.93857500000001</v>
      </c>
      <c r="L224" s="70">
        <v>189.73073199999999</v>
      </c>
      <c r="M224" s="70">
        <v>287.41158300000001</v>
      </c>
      <c r="N224" s="70">
        <v>250.83089000000001</v>
      </c>
      <c r="O224" s="70">
        <v>253.119878</v>
      </c>
      <c r="P224" s="70">
        <v>209.01363000000001</v>
      </c>
      <c r="Q224" s="70">
        <v>199.80741500000002</v>
      </c>
      <c r="R224" s="70">
        <v>170.77346700000001</v>
      </c>
    </row>
    <row r="225" spans="1:18" s="57" customFormat="1">
      <c r="A225" s="60"/>
      <c r="B225" s="71" t="s">
        <v>290</v>
      </c>
      <c r="C225" s="70">
        <v>465.939955</v>
      </c>
      <c r="D225" s="70">
        <v>436.57508300000001</v>
      </c>
      <c r="E225" s="70">
        <v>451.39060899999998</v>
      </c>
      <c r="F225" s="70">
        <v>402.65431599999999</v>
      </c>
      <c r="G225" s="70">
        <v>390.84340200000003</v>
      </c>
      <c r="H225" s="70">
        <v>410.82997999999998</v>
      </c>
      <c r="I225" s="70">
        <v>387.51415800000001</v>
      </c>
      <c r="J225" s="70">
        <v>370.00720699999999</v>
      </c>
      <c r="K225" s="70">
        <v>337.04286999999999</v>
      </c>
      <c r="L225" s="70">
        <v>320.02887699999997</v>
      </c>
      <c r="M225" s="70">
        <v>352.36314199999998</v>
      </c>
      <c r="N225" s="70">
        <v>327.35522499999996</v>
      </c>
      <c r="O225" s="70">
        <v>324.37871899999999</v>
      </c>
      <c r="P225" s="70">
        <v>293.76002399999999</v>
      </c>
      <c r="Q225" s="70">
        <v>298.70128000000005</v>
      </c>
      <c r="R225" s="70">
        <v>222.95982999999998</v>
      </c>
    </row>
    <row r="226" spans="1:18" s="57" customFormat="1">
      <c r="A226" s="60"/>
      <c r="B226" s="71" t="s">
        <v>289</v>
      </c>
      <c r="C226" s="70">
        <v>454.26394799999997</v>
      </c>
      <c r="D226" s="70">
        <v>390.56708299999997</v>
      </c>
      <c r="E226" s="70">
        <v>383.90245400000003</v>
      </c>
      <c r="F226" s="70">
        <v>342.95068199999997</v>
      </c>
      <c r="G226" s="70">
        <v>372.30968000000001</v>
      </c>
      <c r="H226" s="70">
        <v>368.01992099999995</v>
      </c>
      <c r="I226" s="70">
        <v>289.91254599999996</v>
      </c>
      <c r="J226" s="70">
        <v>323.76833700000003</v>
      </c>
      <c r="K226" s="70">
        <v>311.91657000000004</v>
      </c>
      <c r="L226" s="70">
        <v>261.95469200000002</v>
      </c>
      <c r="M226" s="70">
        <v>294.02086400000002</v>
      </c>
      <c r="N226" s="70">
        <v>307.77091899999999</v>
      </c>
      <c r="O226" s="70">
        <v>257.58711399999999</v>
      </c>
      <c r="P226" s="70">
        <v>265.16686499999997</v>
      </c>
      <c r="Q226" s="70">
        <v>234.74135899999999</v>
      </c>
      <c r="R226" s="70">
        <v>217.434088</v>
      </c>
    </row>
    <row r="227" spans="1:18" s="57" customFormat="1">
      <c r="A227" s="60"/>
      <c r="B227" s="71" t="s">
        <v>288</v>
      </c>
      <c r="C227" s="70">
        <v>412.74574800000005</v>
      </c>
      <c r="D227" s="70">
        <v>350.15832499999999</v>
      </c>
      <c r="E227" s="70">
        <v>345.492209</v>
      </c>
      <c r="F227" s="70">
        <v>270.58234100000004</v>
      </c>
      <c r="G227" s="70">
        <v>339.95663299999995</v>
      </c>
      <c r="H227" s="70">
        <v>270.79281800000001</v>
      </c>
      <c r="I227" s="70">
        <v>241.48458100000002</v>
      </c>
      <c r="J227" s="70">
        <v>292.17420000000004</v>
      </c>
      <c r="K227" s="70">
        <v>252.37998199999998</v>
      </c>
      <c r="L227" s="70">
        <v>223.89757600000002</v>
      </c>
      <c r="M227" s="70">
        <v>286.796738</v>
      </c>
      <c r="N227" s="70">
        <v>250.60008400000001</v>
      </c>
      <c r="O227" s="70">
        <v>236.93448600000002</v>
      </c>
      <c r="P227" s="70">
        <v>217.694951</v>
      </c>
      <c r="Q227" s="70">
        <v>213.38563000000002</v>
      </c>
      <c r="R227" s="70">
        <v>221.043193</v>
      </c>
    </row>
    <row r="228" spans="1:18" s="57" customFormat="1">
      <c r="A228" s="60"/>
      <c r="B228" s="71" t="s">
        <v>287</v>
      </c>
      <c r="C228" s="70">
        <v>370.54462100000001</v>
      </c>
      <c r="D228" s="70">
        <v>331.55262800000003</v>
      </c>
      <c r="E228" s="70">
        <v>277.52348100000006</v>
      </c>
      <c r="F228" s="70">
        <v>244.359351</v>
      </c>
      <c r="G228" s="70">
        <v>349.90362800000003</v>
      </c>
      <c r="H228" s="70">
        <v>263.218344</v>
      </c>
      <c r="I228" s="70">
        <v>228.98430100000002</v>
      </c>
      <c r="J228" s="70">
        <v>214.25956400000001</v>
      </c>
      <c r="K228" s="70">
        <v>223.21321599999999</v>
      </c>
      <c r="L228" s="70">
        <v>214.08356700000002</v>
      </c>
      <c r="M228" s="70">
        <v>214.11631</v>
      </c>
      <c r="N228" s="70">
        <v>217.04068799999999</v>
      </c>
      <c r="O228" s="70">
        <v>213.73873800000001</v>
      </c>
      <c r="P228" s="70">
        <v>217.18247300000002</v>
      </c>
      <c r="Q228" s="70">
        <v>213.53515200000001</v>
      </c>
      <c r="R228" s="70">
        <v>225.12517099999999</v>
      </c>
    </row>
    <row r="229" spans="1:18" s="57" customFormat="1">
      <c r="A229" s="60"/>
      <c r="B229" s="71" t="s">
        <v>298</v>
      </c>
      <c r="C229" s="72"/>
      <c r="D229" s="72"/>
      <c r="E229" s="72"/>
      <c r="F229" s="72"/>
      <c r="G229" s="72"/>
      <c r="H229" s="72"/>
      <c r="I229" s="72"/>
      <c r="J229" s="72"/>
      <c r="K229" s="72"/>
      <c r="L229" s="72"/>
      <c r="M229" s="72"/>
      <c r="N229" s="72"/>
      <c r="O229" s="72"/>
      <c r="P229" s="72"/>
      <c r="Q229" s="72"/>
      <c r="R229" s="72"/>
    </row>
    <row r="230" spans="1:18" s="57" customFormat="1">
      <c r="A230" s="60"/>
      <c r="B230" s="61" t="s">
        <v>297</v>
      </c>
      <c r="C230" s="70" t="s">
        <v>370</v>
      </c>
      <c r="D230" s="70" t="s">
        <v>446</v>
      </c>
      <c r="E230" s="70" t="s">
        <v>411</v>
      </c>
      <c r="F230" s="70" t="s">
        <v>375</v>
      </c>
      <c r="G230" s="70" t="s">
        <v>329</v>
      </c>
      <c r="H230" s="70" t="s">
        <v>333</v>
      </c>
      <c r="I230" s="70" t="s">
        <v>325</v>
      </c>
      <c r="J230" s="70" t="s">
        <v>528</v>
      </c>
      <c r="K230" s="70" t="s">
        <v>343</v>
      </c>
      <c r="L230" s="70" t="s">
        <v>463</v>
      </c>
      <c r="M230" s="70" t="s">
        <v>463</v>
      </c>
      <c r="N230" s="70" t="s">
        <v>389</v>
      </c>
      <c r="O230" s="70" t="s">
        <v>466</v>
      </c>
      <c r="P230" s="70" t="s">
        <v>434</v>
      </c>
      <c r="Q230" s="70" t="s">
        <v>533</v>
      </c>
      <c r="R230" s="70" t="s">
        <v>503</v>
      </c>
    </row>
    <row r="231" spans="1:18" s="57" customFormat="1">
      <c r="A231" s="60"/>
      <c r="B231" s="61" t="s">
        <v>296</v>
      </c>
      <c r="C231" s="70" t="s">
        <v>477</v>
      </c>
      <c r="D231" s="70" t="s">
        <v>372</v>
      </c>
      <c r="E231" s="70" t="s">
        <v>373</v>
      </c>
      <c r="F231" s="70" t="s">
        <v>448</v>
      </c>
      <c r="G231" s="70" t="s">
        <v>330</v>
      </c>
      <c r="H231" s="70" t="s">
        <v>378</v>
      </c>
      <c r="I231" s="70" t="s">
        <v>490</v>
      </c>
      <c r="J231" s="70" t="s">
        <v>529</v>
      </c>
      <c r="K231" s="70" t="s">
        <v>385</v>
      </c>
      <c r="L231" s="70" t="s">
        <v>455</v>
      </c>
      <c r="M231" s="70" t="s">
        <v>531</v>
      </c>
      <c r="N231" s="70" t="s">
        <v>352</v>
      </c>
      <c r="O231" s="70" t="s">
        <v>433</v>
      </c>
      <c r="P231" s="70" t="s">
        <v>360</v>
      </c>
      <c r="Q231" s="70" t="s">
        <v>438</v>
      </c>
      <c r="R231" s="70" t="s">
        <v>460</v>
      </c>
    </row>
    <row r="232" spans="1:18" s="57" customFormat="1">
      <c r="A232" s="60"/>
      <c r="B232" s="71" t="s">
        <v>295</v>
      </c>
      <c r="C232" s="70" t="s">
        <v>414</v>
      </c>
      <c r="D232" s="70" t="s">
        <v>322</v>
      </c>
      <c r="E232" s="70" t="s">
        <v>365</v>
      </c>
      <c r="F232" s="70" t="s">
        <v>376</v>
      </c>
      <c r="G232" s="70" t="s">
        <v>449</v>
      </c>
      <c r="H232" s="70" t="s">
        <v>451</v>
      </c>
      <c r="I232" s="70" t="s">
        <v>338</v>
      </c>
      <c r="J232" s="70" t="s">
        <v>382</v>
      </c>
      <c r="K232" s="70" t="s">
        <v>344</v>
      </c>
      <c r="L232" s="70" t="s">
        <v>386</v>
      </c>
      <c r="M232" s="70" t="s">
        <v>350</v>
      </c>
      <c r="N232" s="70" t="s">
        <v>390</v>
      </c>
      <c r="O232" s="70" t="s">
        <v>393</v>
      </c>
      <c r="P232" s="70" t="s">
        <v>390</v>
      </c>
      <c r="Q232" s="70" t="s">
        <v>439</v>
      </c>
      <c r="R232" s="70" t="s">
        <v>440</v>
      </c>
    </row>
    <row r="233" spans="1:18" s="57" customFormat="1">
      <c r="A233" s="60"/>
      <c r="B233" s="71" t="s">
        <v>294</v>
      </c>
      <c r="C233" s="70" t="s">
        <v>415</v>
      </c>
      <c r="D233" s="70" t="s">
        <v>418</v>
      </c>
      <c r="E233" s="70" t="s">
        <v>420</v>
      </c>
      <c r="F233" s="70" t="s">
        <v>394</v>
      </c>
      <c r="G233" s="70" t="s">
        <v>484</v>
      </c>
      <c r="H233" s="70" t="s">
        <v>418</v>
      </c>
      <c r="I233" s="70" t="s">
        <v>485</v>
      </c>
      <c r="J233" s="70" t="s">
        <v>362</v>
      </c>
      <c r="K233" s="70" t="s">
        <v>418</v>
      </c>
      <c r="L233" s="70" t="s">
        <v>429</v>
      </c>
      <c r="M233" s="70" t="s">
        <v>496</v>
      </c>
      <c r="N233" s="70" t="s">
        <v>391</v>
      </c>
      <c r="O233" s="70" t="s">
        <v>394</v>
      </c>
      <c r="P233" s="70" t="s">
        <v>396</v>
      </c>
      <c r="Q233" s="70" t="s">
        <v>362</v>
      </c>
      <c r="R233" s="70" t="s">
        <v>441</v>
      </c>
    </row>
    <row r="234" spans="1:18" s="57" customFormat="1">
      <c r="A234" s="60"/>
      <c r="B234" s="71" t="s">
        <v>277</v>
      </c>
      <c r="C234" s="70" t="s">
        <v>371</v>
      </c>
      <c r="D234" s="70" t="s">
        <v>479</v>
      </c>
      <c r="E234" s="70" t="s">
        <v>494</v>
      </c>
      <c r="F234" s="70" t="s">
        <v>422</v>
      </c>
      <c r="G234" s="70" t="s">
        <v>486</v>
      </c>
      <c r="H234" s="70" t="s">
        <v>334</v>
      </c>
      <c r="I234" s="70" t="s">
        <v>339</v>
      </c>
      <c r="J234" s="70" t="s">
        <v>422</v>
      </c>
      <c r="K234" s="70" t="s">
        <v>334</v>
      </c>
      <c r="L234" s="70" t="s">
        <v>493</v>
      </c>
      <c r="M234" s="70" t="s">
        <v>497</v>
      </c>
      <c r="N234" s="70" t="s">
        <v>412</v>
      </c>
      <c r="O234" s="70" t="s">
        <v>356</v>
      </c>
      <c r="P234" s="70" t="s">
        <v>435</v>
      </c>
      <c r="Q234" s="70" t="s">
        <v>430</v>
      </c>
      <c r="R234" s="70" t="s">
        <v>371</v>
      </c>
    </row>
    <row r="235" spans="1:18" s="57" customFormat="1">
      <c r="A235" s="60"/>
      <c r="B235" s="71" t="s">
        <v>293</v>
      </c>
      <c r="C235" s="70" t="s">
        <v>478</v>
      </c>
      <c r="D235" s="70" t="s">
        <v>419</v>
      </c>
      <c r="E235" s="70" t="s">
        <v>522</v>
      </c>
      <c r="F235" s="70" t="s">
        <v>423</v>
      </c>
      <c r="G235" s="70" t="s">
        <v>427</v>
      </c>
      <c r="H235" s="70" t="s">
        <v>335</v>
      </c>
      <c r="I235" s="70" t="s">
        <v>452</v>
      </c>
      <c r="J235" s="70" t="s">
        <v>492</v>
      </c>
      <c r="K235" s="70" t="s">
        <v>530</v>
      </c>
      <c r="L235" s="70" t="s">
        <v>478</v>
      </c>
      <c r="M235" s="70" t="s">
        <v>456</v>
      </c>
      <c r="N235" s="70" t="s">
        <v>353</v>
      </c>
      <c r="O235" s="70" t="s">
        <v>383</v>
      </c>
      <c r="P235" s="70" t="s">
        <v>501</v>
      </c>
      <c r="Q235" s="70" t="s">
        <v>502</v>
      </c>
      <c r="R235" s="70" t="s">
        <v>498</v>
      </c>
    </row>
    <row r="236" spans="1:18" s="57" customFormat="1">
      <c r="A236" s="60"/>
      <c r="B236" s="71" t="s">
        <v>292</v>
      </c>
      <c r="C236" s="70" t="s">
        <v>432</v>
      </c>
      <c r="D236" s="70" t="s">
        <v>521</v>
      </c>
      <c r="E236" s="70" t="s">
        <v>421</v>
      </c>
      <c r="F236" s="70" t="s">
        <v>424</v>
      </c>
      <c r="G236" s="70" t="s">
        <v>525</v>
      </c>
      <c r="H236" s="70" t="s">
        <v>336</v>
      </c>
      <c r="I236" s="70" t="s">
        <v>380</v>
      </c>
      <c r="J236" s="70" t="s">
        <v>491</v>
      </c>
      <c r="K236" s="70" t="s">
        <v>453</v>
      </c>
      <c r="L236" s="70" t="s">
        <v>348</v>
      </c>
      <c r="M236" s="70" t="s">
        <v>457</v>
      </c>
      <c r="N236" s="70" t="s">
        <v>499</v>
      </c>
      <c r="O236" s="70" t="s">
        <v>532</v>
      </c>
      <c r="P236" s="70" t="s">
        <v>364</v>
      </c>
      <c r="Q236" s="70" t="s">
        <v>368</v>
      </c>
      <c r="R236" s="70" t="s">
        <v>364</v>
      </c>
    </row>
    <row r="237" spans="1:18" s="57" customFormat="1">
      <c r="A237" s="60"/>
      <c r="B237" s="71" t="s">
        <v>291</v>
      </c>
      <c r="C237" s="70" t="s">
        <v>321</v>
      </c>
      <c r="D237" s="70" t="s">
        <v>480</v>
      </c>
      <c r="E237" s="70" t="s">
        <v>326</v>
      </c>
      <c r="F237" s="70" t="s">
        <v>377</v>
      </c>
      <c r="G237" s="70" t="s">
        <v>450</v>
      </c>
      <c r="H237" s="70" t="s">
        <v>367</v>
      </c>
      <c r="I237" s="70" t="s">
        <v>340</v>
      </c>
      <c r="J237" s="70" t="s">
        <v>483</v>
      </c>
      <c r="K237" s="70" t="s">
        <v>454</v>
      </c>
      <c r="L237" s="70" t="s">
        <v>349</v>
      </c>
      <c r="M237" s="70" t="s">
        <v>367</v>
      </c>
      <c r="N237" s="70" t="s">
        <v>354</v>
      </c>
      <c r="O237" s="70" t="s">
        <v>357</v>
      </c>
      <c r="P237" s="70" t="s">
        <v>361</v>
      </c>
      <c r="Q237" s="70" t="s">
        <v>458</v>
      </c>
      <c r="R237" s="70" t="s">
        <v>369</v>
      </c>
    </row>
    <row r="238" spans="1:18" s="57" customFormat="1">
      <c r="A238" s="60"/>
      <c r="B238" s="71" t="s">
        <v>290</v>
      </c>
      <c r="C238" s="70" t="s">
        <v>444</v>
      </c>
      <c r="D238" s="70" t="s">
        <v>447</v>
      </c>
      <c r="E238" s="70" t="s">
        <v>374</v>
      </c>
      <c r="F238" s="70" t="s">
        <v>425</v>
      </c>
      <c r="G238" s="70" t="s">
        <v>487</v>
      </c>
      <c r="H238" s="70" t="s">
        <v>526</v>
      </c>
      <c r="I238" s="70" t="s">
        <v>366</v>
      </c>
      <c r="J238" s="70" t="s">
        <v>379</v>
      </c>
      <c r="K238" s="70" t="s">
        <v>526</v>
      </c>
      <c r="L238" s="70" t="s">
        <v>387</v>
      </c>
      <c r="M238" s="70" t="s">
        <v>416</v>
      </c>
      <c r="N238" s="70" t="s">
        <v>500</v>
      </c>
      <c r="O238" s="70" t="s">
        <v>395</v>
      </c>
      <c r="P238" s="70" t="s">
        <v>397</v>
      </c>
      <c r="Q238" s="70" t="s">
        <v>363</v>
      </c>
      <c r="R238" s="70" t="s">
        <v>363</v>
      </c>
    </row>
    <row r="239" spans="1:18" s="57" customFormat="1">
      <c r="A239" s="60"/>
      <c r="B239" s="71" t="s">
        <v>289</v>
      </c>
      <c r="C239" s="70" t="s">
        <v>445</v>
      </c>
      <c r="D239" s="70" t="s">
        <v>431</v>
      </c>
      <c r="E239" s="70" t="s">
        <v>523</v>
      </c>
      <c r="F239" s="70" t="s">
        <v>328</v>
      </c>
      <c r="G239" s="70" t="s">
        <v>488</v>
      </c>
      <c r="H239" s="70" t="s">
        <v>428</v>
      </c>
      <c r="I239" s="70" t="s">
        <v>527</v>
      </c>
      <c r="J239" s="70" t="s">
        <v>345</v>
      </c>
      <c r="K239" s="70" t="s">
        <v>431</v>
      </c>
      <c r="L239" s="70" t="s">
        <v>388</v>
      </c>
      <c r="M239" s="70" t="s">
        <v>351</v>
      </c>
      <c r="N239" s="70" t="s">
        <v>392</v>
      </c>
      <c r="O239" s="70" t="s">
        <v>358</v>
      </c>
      <c r="P239" s="70" t="s">
        <v>358</v>
      </c>
      <c r="Q239" s="70" t="s">
        <v>459</v>
      </c>
      <c r="R239" s="70" t="s">
        <v>504</v>
      </c>
    </row>
    <row r="240" spans="1:18" s="57" customFormat="1">
      <c r="A240" s="60"/>
      <c r="B240" s="71" t="s">
        <v>288</v>
      </c>
      <c r="C240" s="70" t="s">
        <v>417</v>
      </c>
      <c r="D240" s="70" t="s">
        <v>323</v>
      </c>
      <c r="E240" s="70" t="s">
        <v>327</v>
      </c>
      <c r="F240" s="70" t="s">
        <v>426</v>
      </c>
      <c r="G240" s="70" t="s">
        <v>331</v>
      </c>
      <c r="H240" s="70" t="s">
        <v>337</v>
      </c>
      <c r="I240" s="70" t="s">
        <v>381</v>
      </c>
      <c r="J240" s="70" t="s">
        <v>384</v>
      </c>
      <c r="K240" s="70" t="s">
        <v>346</v>
      </c>
      <c r="L240" s="70" t="s">
        <v>342</v>
      </c>
      <c r="M240" s="70" t="s">
        <v>495</v>
      </c>
      <c r="N240" s="70" t="s">
        <v>355</v>
      </c>
      <c r="O240" s="70" t="s">
        <v>359</v>
      </c>
      <c r="P240" s="70" t="s">
        <v>436</v>
      </c>
      <c r="Q240" s="70" t="s">
        <v>534</v>
      </c>
      <c r="R240" s="70" t="s">
        <v>442</v>
      </c>
    </row>
    <row r="241" spans="1:18" s="57" customFormat="1">
      <c r="A241" s="60"/>
      <c r="B241" s="71" t="s">
        <v>287</v>
      </c>
      <c r="C241" s="70" t="s">
        <v>332</v>
      </c>
      <c r="D241" s="70" t="s">
        <v>324</v>
      </c>
      <c r="E241" s="70" t="s">
        <v>482</v>
      </c>
      <c r="F241" s="70" t="s">
        <v>524</v>
      </c>
      <c r="G241" s="70" t="s">
        <v>332</v>
      </c>
      <c r="H241" s="70" t="s">
        <v>489</v>
      </c>
      <c r="I241" s="70" t="s">
        <v>341</v>
      </c>
      <c r="J241" s="70" t="s">
        <v>468</v>
      </c>
      <c r="K241" s="70" t="s">
        <v>347</v>
      </c>
      <c r="L241" s="70" t="s">
        <v>464</v>
      </c>
      <c r="M241" s="70" t="s">
        <v>465</v>
      </c>
      <c r="N241" s="70" t="s">
        <v>413</v>
      </c>
      <c r="O241" s="70" t="s">
        <v>467</v>
      </c>
      <c r="P241" s="70" t="s">
        <v>437</v>
      </c>
      <c r="Q241" s="70" t="s">
        <v>468</v>
      </c>
      <c r="R241" s="70" t="s">
        <v>461</v>
      </c>
    </row>
    <row r="242" spans="1:18" s="39" customFormat="1">
      <c r="A242" s="94" t="s">
        <v>399</v>
      </c>
      <c r="B242" s="88"/>
      <c r="C242" s="95"/>
      <c r="D242" s="95"/>
      <c r="E242" s="95"/>
      <c r="F242" s="95"/>
      <c r="G242" s="95"/>
      <c r="H242" s="95"/>
      <c r="I242" s="95"/>
      <c r="J242" s="95"/>
      <c r="K242" s="95"/>
      <c r="L242" s="95"/>
      <c r="M242" s="95"/>
      <c r="N242" s="95"/>
      <c r="O242" s="95"/>
      <c r="P242" s="95"/>
      <c r="Q242" s="95"/>
      <c r="R242" s="95"/>
    </row>
    <row r="243" spans="1:18" s="39" customFormat="1">
      <c r="A243" s="96"/>
      <c r="B243" s="97" t="s">
        <v>400</v>
      </c>
      <c r="C243" s="86">
        <v>17623.07</v>
      </c>
      <c r="D243" s="86">
        <v>17485.2</v>
      </c>
      <c r="E243" s="86">
        <v>15468.2</v>
      </c>
      <c r="F243" s="86">
        <v>15216.87</v>
      </c>
      <c r="G243" s="86">
        <v>13090.76</v>
      </c>
      <c r="H243" s="86">
        <v>16380.33</v>
      </c>
      <c r="I243" s="86">
        <v>12656.02</v>
      </c>
      <c r="J243" s="86">
        <v>15901.18</v>
      </c>
      <c r="K243" s="86">
        <v>14389.61</v>
      </c>
      <c r="L243" s="86">
        <v>8076.95</v>
      </c>
      <c r="M243" s="86">
        <v>16111.15</v>
      </c>
      <c r="N243" s="86">
        <v>14176.19</v>
      </c>
      <c r="O243" s="86">
        <v>16088.93</v>
      </c>
      <c r="P243" s="86">
        <v>15295.76</v>
      </c>
      <c r="Q243" s="86">
        <v>16231.83</v>
      </c>
      <c r="R243" s="86">
        <v>20315.3</v>
      </c>
    </row>
    <row r="244" spans="1:18" s="39" customFormat="1">
      <c r="A244" s="96"/>
      <c r="B244" s="98" t="s">
        <v>401</v>
      </c>
      <c r="C244" s="86">
        <v>2564.85</v>
      </c>
      <c r="D244" s="86">
        <v>2544.7800000000002</v>
      </c>
      <c r="E244" s="86">
        <v>2251.23</v>
      </c>
      <c r="F244" s="86">
        <v>2214.65</v>
      </c>
      <c r="G244" s="86">
        <v>1905.22</v>
      </c>
      <c r="H244" s="86">
        <v>2383.98</v>
      </c>
      <c r="I244" s="86">
        <v>1841.95</v>
      </c>
      <c r="J244" s="86">
        <v>2314.25</v>
      </c>
      <c r="K244" s="86">
        <v>2094.25</v>
      </c>
      <c r="L244" s="86">
        <v>1175.51</v>
      </c>
      <c r="M244" s="86">
        <v>2344.8000000000002</v>
      </c>
      <c r="N244" s="86">
        <v>2063.19</v>
      </c>
      <c r="O244" s="86">
        <v>2341.5700000000002</v>
      </c>
      <c r="P244" s="86">
        <v>2226.13</v>
      </c>
      <c r="Q244" s="86">
        <v>2362.37</v>
      </c>
      <c r="R244" s="86">
        <v>2956.67</v>
      </c>
    </row>
    <row r="245" spans="1:18" s="57" customFormat="1">
      <c r="A245" s="73" t="s">
        <v>286</v>
      </c>
      <c r="B245" s="74"/>
      <c r="C245" s="69"/>
      <c r="D245" s="69"/>
      <c r="E245" s="69"/>
      <c r="F245" s="69"/>
      <c r="G245" s="69"/>
      <c r="H245" s="69"/>
      <c r="I245" s="69"/>
      <c r="J245" s="69"/>
      <c r="K245" s="69"/>
      <c r="L245" s="69"/>
      <c r="M245" s="69"/>
      <c r="N245" s="69"/>
      <c r="O245" s="69"/>
      <c r="P245" s="69"/>
      <c r="Q245" s="69"/>
      <c r="R245" s="69"/>
    </row>
    <row r="246" spans="1:18" s="57" customFormat="1">
      <c r="A246" s="73"/>
      <c r="B246" s="75" t="s">
        <v>68</v>
      </c>
      <c r="C246" s="43">
        <v>0</v>
      </c>
      <c r="D246" s="43">
        <v>0</v>
      </c>
      <c r="E246" s="43">
        <v>0</v>
      </c>
      <c r="F246" s="43">
        <v>0</v>
      </c>
      <c r="G246" s="43">
        <v>0</v>
      </c>
      <c r="H246" s="43">
        <v>0</v>
      </c>
      <c r="I246" s="43">
        <v>0</v>
      </c>
      <c r="J246" s="43">
        <v>0</v>
      </c>
      <c r="K246" s="43">
        <v>0</v>
      </c>
      <c r="L246" s="43">
        <v>0</v>
      </c>
      <c r="M246" s="43">
        <v>0</v>
      </c>
      <c r="N246" s="43">
        <v>0</v>
      </c>
      <c r="O246" s="43">
        <v>0</v>
      </c>
      <c r="P246" s="43">
        <v>0</v>
      </c>
      <c r="Q246" s="43">
        <v>0</v>
      </c>
      <c r="R246" s="43">
        <v>0</v>
      </c>
    </row>
    <row r="247" spans="1:18" s="57" customFormat="1">
      <c r="A247" s="73"/>
      <c r="B247" s="75" t="s">
        <v>82</v>
      </c>
      <c r="C247" s="43">
        <v>0</v>
      </c>
      <c r="D247" s="43">
        <v>0</v>
      </c>
      <c r="E247" s="43">
        <v>0</v>
      </c>
      <c r="F247" s="43">
        <v>0</v>
      </c>
      <c r="G247" s="43">
        <v>0</v>
      </c>
      <c r="H247" s="43">
        <v>0</v>
      </c>
      <c r="I247" s="43">
        <v>0</v>
      </c>
      <c r="J247" s="43">
        <v>0</v>
      </c>
      <c r="K247" s="43">
        <v>0</v>
      </c>
      <c r="L247" s="43">
        <v>0</v>
      </c>
      <c r="M247" s="43">
        <v>0</v>
      </c>
      <c r="N247" s="43">
        <v>0</v>
      </c>
      <c r="O247" s="43">
        <v>0</v>
      </c>
      <c r="P247" s="43">
        <v>0</v>
      </c>
      <c r="Q247" s="43">
        <v>0</v>
      </c>
      <c r="R247" s="43">
        <v>0</v>
      </c>
    </row>
    <row r="248" spans="1:18" s="57" customFormat="1">
      <c r="A248" s="73"/>
      <c r="B248" s="75" t="s">
        <v>84</v>
      </c>
      <c r="C248" s="43">
        <v>971.75</v>
      </c>
      <c r="D248" s="43">
        <v>971.75</v>
      </c>
      <c r="E248" s="43">
        <v>971.75</v>
      </c>
      <c r="F248" s="43">
        <v>971.75</v>
      </c>
      <c r="G248" s="43">
        <v>971.75</v>
      </c>
      <c r="H248" s="43">
        <v>971.75</v>
      </c>
      <c r="I248" s="43">
        <v>971.75</v>
      </c>
      <c r="J248" s="43">
        <v>971.75</v>
      </c>
      <c r="K248" s="43">
        <v>971.75</v>
      </c>
      <c r="L248" s="43">
        <v>971.75</v>
      </c>
      <c r="M248" s="43">
        <v>971.75</v>
      </c>
      <c r="N248" s="43">
        <v>971.75</v>
      </c>
      <c r="O248" s="43">
        <v>971.75</v>
      </c>
      <c r="P248" s="43">
        <v>971.75</v>
      </c>
      <c r="Q248" s="43">
        <v>971.75</v>
      </c>
      <c r="R248" s="43">
        <v>971.75</v>
      </c>
    </row>
    <row r="249" spans="1:18" s="57" customFormat="1">
      <c r="A249" s="73"/>
      <c r="B249" s="74" t="s">
        <v>285</v>
      </c>
      <c r="C249" s="43">
        <v>971.75</v>
      </c>
      <c r="D249" s="43">
        <v>971.75</v>
      </c>
      <c r="E249" s="43">
        <v>971.75</v>
      </c>
      <c r="F249" s="43">
        <v>971.75</v>
      </c>
      <c r="G249" s="43">
        <v>971.75</v>
      </c>
      <c r="H249" s="43">
        <v>971.75</v>
      </c>
      <c r="I249" s="43">
        <v>971.75</v>
      </c>
      <c r="J249" s="43">
        <v>971.75</v>
      </c>
      <c r="K249" s="43">
        <v>971.75</v>
      </c>
      <c r="L249" s="43">
        <v>971.75</v>
      </c>
      <c r="M249" s="43">
        <v>971.75</v>
      </c>
      <c r="N249" s="43">
        <v>971.75</v>
      </c>
      <c r="O249" s="43">
        <v>971.75</v>
      </c>
      <c r="P249" s="43">
        <v>971.75</v>
      </c>
      <c r="Q249" s="43">
        <v>971.75</v>
      </c>
      <c r="R249" s="43">
        <v>971.75</v>
      </c>
    </row>
    <row r="250" spans="1:18" s="57" customFormat="1">
      <c r="A250" s="73" t="s">
        <v>284</v>
      </c>
      <c r="B250" s="75"/>
      <c r="C250" s="100"/>
      <c r="D250" s="100"/>
      <c r="E250" s="100"/>
      <c r="F250" s="100"/>
      <c r="G250" s="100"/>
      <c r="H250" s="100"/>
      <c r="I250" s="100"/>
      <c r="J250" s="100"/>
      <c r="K250" s="100"/>
      <c r="L250" s="100"/>
      <c r="M250" s="100"/>
      <c r="N250" s="100"/>
      <c r="O250" s="100"/>
      <c r="P250" s="100"/>
      <c r="Q250" s="100"/>
      <c r="R250" s="100"/>
    </row>
    <row r="251" spans="1:18" s="57" customFormat="1">
      <c r="A251" s="60"/>
      <c r="B251" s="71" t="s">
        <v>283</v>
      </c>
      <c r="C251" s="65">
        <v>401920.23950000003</v>
      </c>
      <c r="D251" s="65">
        <v>437539.66369999998</v>
      </c>
      <c r="E251" s="65">
        <v>402671.02350000001</v>
      </c>
      <c r="F251" s="65">
        <v>373707.28879999998</v>
      </c>
      <c r="G251" s="65">
        <v>142087.1502</v>
      </c>
      <c r="H251" s="65">
        <v>419647.38160000002</v>
      </c>
      <c r="I251" s="65">
        <v>140987.41930000001</v>
      </c>
      <c r="J251" s="65">
        <v>324294.66830000002</v>
      </c>
      <c r="K251" s="65">
        <v>464310.63789999997</v>
      </c>
      <c r="L251" s="65">
        <v>103140.5189</v>
      </c>
      <c r="M251" s="65">
        <v>603167.12789999996</v>
      </c>
      <c r="N251" s="65">
        <v>449227.48190000001</v>
      </c>
      <c r="O251" s="65">
        <v>406659.4963</v>
      </c>
      <c r="P251" s="65">
        <v>410329.1862</v>
      </c>
      <c r="Q251" s="65">
        <v>403257.25209999998</v>
      </c>
      <c r="R251" s="65">
        <v>403184.78159999999</v>
      </c>
    </row>
    <row r="252" spans="1:18" s="57" customFormat="1">
      <c r="A252" s="60"/>
      <c r="B252" s="61" t="s">
        <v>282</v>
      </c>
      <c r="C252" s="65">
        <v>934812.13710000005</v>
      </c>
      <c r="D252" s="65">
        <v>1103860</v>
      </c>
      <c r="E252" s="65">
        <v>953536.29379999998</v>
      </c>
      <c r="F252" s="65">
        <v>863469.08700000006</v>
      </c>
      <c r="G252" s="65">
        <v>382223.55290000001</v>
      </c>
      <c r="H252" s="65">
        <v>1002270</v>
      </c>
      <c r="I252" s="65">
        <v>381367.89409999998</v>
      </c>
      <c r="J252" s="65">
        <v>748905.77130000002</v>
      </c>
      <c r="K252" s="65">
        <v>1096400</v>
      </c>
      <c r="L252" s="65">
        <v>261170.49179999999</v>
      </c>
      <c r="M252" s="65">
        <v>1418200</v>
      </c>
      <c r="N252" s="65">
        <v>1065320</v>
      </c>
      <c r="O252" s="65">
        <v>970732.12269999995</v>
      </c>
      <c r="P252" s="65">
        <v>981023.92539999995</v>
      </c>
      <c r="Q252" s="65">
        <v>969248.14569999999</v>
      </c>
      <c r="R252" s="65">
        <v>1058860</v>
      </c>
    </row>
    <row r="253" spans="1:18" s="57" customFormat="1">
      <c r="A253" s="60"/>
      <c r="B253" s="71" t="s">
        <v>281</v>
      </c>
      <c r="C253" s="65">
        <v>1630.7782</v>
      </c>
      <c r="D253" s="65">
        <v>1432.5414000000001</v>
      </c>
      <c r="E253" s="65">
        <v>1583.9806000000001</v>
      </c>
      <c r="F253" s="65">
        <v>1594.3487</v>
      </c>
      <c r="G253" s="65">
        <v>329.06979999999999</v>
      </c>
      <c r="H253" s="65">
        <v>1609.8040000000001</v>
      </c>
      <c r="I253" s="65">
        <v>329.76499999999999</v>
      </c>
      <c r="J253" s="65">
        <v>1391.7141999999999</v>
      </c>
      <c r="K253" s="65">
        <v>1860.1855</v>
      </c>
      <c r="L253" s="65">
        <v>356.1071</v>
      </c>
      <c r="M253" s="65">
        <v>2462.1372000000001</v>
      </c>
      <c r="N253" s="65">
        <v>1787.8715</v>
      </c>
      <c r="O253" s="65">
        <v>1620.6503</v>
      </c>
      <c r="P253" s="65">
        <v>1622.8683000000001</v>
      </c>
      <c r="Q253" s="65">
        <v>1589.0832</v>
      </c>
      <c r="R253" s="65">
        <v>1199.7655</v>
      </c>
    </row>
    <row r="254" spans="1:18" s="57" customFormat="1">
      <c r="A254" s="60"/>
      <c r="B254" s="71" t="s">
        <v>280</v>
      </c>
      <c r="C254" s="65">
        <v>6160.3905999999997</v>
      </c>
      <c r="D254" s="65">
        <v>6033.4174000000003</v>
      </c>
      <c r="E254" s="65">
        <v>5201.0909000000001</v>
      </c>
      <c r="F254" s="65">
        <v>3977.2339999999999</v>
      </c>
      <c r="G254" s="65">
        <v>3211.7545</v>
      </c>
      <c r="H254" s="65">
        <v>6583.4503000000004</v>
      </c>
      <c r="I254" s="65">
        <v>2948.3665000000001</v>
      </c>
      <c r="J254" s="65">
        <v>3934.1293999999998</v>
      </c>
      <c r="K254" s="65">
        <v>4686.3603999999996</v>
      </c>
      <c r="L254" s="65">
        <v>761.12959999999998</v>
      </c>
      <c r="M254" s="65">
        <v>7048.6976000000004</v>
      </c>
      <c r="N254" s="65">
        <v>4447.5293000000001</v>
      </c>
      <c r="O254" s="65">
        <v>2412.4443999999999</v>
      </c>
      <c r="P254" s="65">
        <v>2653.1433000000002</v>
      </c>
      <c r="Q254" s="65">
        <v>2314.0360999999998</v>
      </c>
      <c r="R254" s="65">
        <v>4994.3236999999999</v>
      </c>
    </row>
    <row r="255" spans="1:18" s="57" customFormat="1">
      <c r="A255" s="60"/>
      <c r="B255" s="71" t="s">
        <v>279</v>
      </c>
      <c r="C255" s="65">
        <v>0</v>
      </c>
      <c r="D255" s="65">
        <v>0</v>
      </c>
      <c r="E255" s="65">
        <v>0</v>
      </c>
      <c r="F255" s="65">
        <v>0</v>
      </c>
      <c r="G255" s="65">
        <v>0</v>
      </c>
      <c r="H255" s="65">
        <v>0</v>
      </c>
      <c r="I255" s="65">
        <v>0</v>
      </c>
      <c r="J255" s="65">
        <v>0</v>
      </c>
      <c r="K255" s="65">
        <v>0</v>
      </c>
      <c r="L255" s="65">
        <v>0</v>
      </c>
      <c r="M255" s="65">
        <v>0</v>
      </c>
      <c r="N255" s="65">
        <v>0</v>
      </c>
      <c r="O255" s="65">
        <v>0</v>
      </c>
      <c r="P255" s="65">
        <v>0</v>
      </c>
      <c r="Q255" s="65">
        <v>0</v>
      </c>
      <c r="R255" s="65">
        <v>0</v>
      </c>
    </row>
    <row r="256" spans="1:18" s="57" customFormat="1">
      <c r="A256" s="60"/>
      <c r="B256" s="71" t="s">
        <v>278</v>
      </c>
      <c r="C256" s="76">
        <v>2.81E-2</v>
      </c>
      <c r="D256" s="76">
        <v>1.7000000000000001E-2</v>
      </c>
      <c r="E256" s="76">
        <v>1.4200000000000001E-2</v>
      </c>
      <c r="F256" s="76">
        <v>1.47E-2</v>
      </c>
      <c r="G256" s="76">
        <v>1.5E-3</v>
      </c>
      <c r="H256" s="76">
        <v>1.24E-2</v>
      </c>
      <c r="I256" s="76">
        <v>1.5E-3</v>
      </c>
      <c r="J256" s="76">
        <v>1.6E-2</v>
      </c>
      <c r="K256" s="76">
        <v>1.84E-2</v>
      </c>
      <c r="L256" s="76">
        <v>3.0999999999999999E-3</v>
      </c>
      <c r="M256" s="76">
        <v>2.1499999999999998E-2</v>
      </c>
      <c r="N256" s="76">
        <v>1.7500000000000002E-2</v>
      </c>
      <c r="O256" s="76">
        <v>1.7899999999999999E-2</v>
      </c>
      <c r="P256" s="76">
        <v>1.8700000000000001E-2</v>
      </c>
      <c r="Q256" s="76">
        <v>1.7299999999999999E-2</v>
      </c>
      <c r="R256" s="76">
        <v>1.77E-2</v>
      </c>
    </row>
    <row r="257" spans="1:18" s="57" customFormat="1">
      <c r="A257" s="60"/>
      <c r="B257" s="88" t="s">
        <v>308</v>
      </c>
      <c r="C257" s="65">
        <v>762.41923659999998</v>
      </c>
      <c r="D257" s="65">
        <v>2058.0100000000002</v>
      </c>
      <c r="E257" s="65">
        <v>38418.800000000003</v>
      </c>
      <c r="F257" s="65">
        <v>7074.06</v>
      </c>
      <c r="G257" s="65">
        <v>19378</v>
      </c>
      <c r="H257" s="65">
        <v>32832.300000000003</v>
      </c>
      <c r="I257" s="65">
        <v>17788</v>
      </c>
      <c r="J257" s="65">
        <v>244.65326020000001</v>
      </c>
      <c r="K257" s="65">
        <v>4872.6900000000005</v>
      </c>
      <c r="L257" s="65">
        <v>10054.800000000001</v>
      </c>
      <c r="M257" s="65">
        <v>1622.53</v>
      </c>
      <c r="N257" s="65">
        <v>4624.2300000000005</v>
      </c>
      <c r="O257" s="65">
        <v>1585.25</v>
      </c>
      <c r="P257" s="65">
        <v>62924.700000000004</v>
      </c>
      <c r="Q257" s="65">
        <v>1520.46</v>
      </c>
      <c r="R257" s="65">
        <v>1002.02</v>
      </c>
    </row>
    <row r="258" spans="1:18">
      <c r="B258" s="78"/>
      <c r="C258" s="79"/>
      <c r="D258" s="80"/>
      <c r="E258" s="80"/>
      <c r="F258" s="80"/>
      <c r="G258" s="80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</row>
    <row r="259" spans="1:18">
      <c r="B259" s="78"/>
      <c r="C259" s="79"/>
      <c r="D259" s="80"/>
      <c r="E259" s="80"/>
      <c r="F259" s="80"/>
      <c r="G259" s="80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</row>
    <row r="260" spans="1:18">
      <c r="B260" s="78"/>
      <c r="C260" s="79"/>
      <c r="D260" s="80"/>
      <c r="E260" s="80"/>
      <c r="F260" s="80"/>
      <c r="G260" s="80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</row>
    <row r="261" spans="1:18">
      <c r="B261" s="78"/>
      <c r="C261" s="79"/>
      <c r="D261" s="80"/>
      <c r="E261" s="80"/>
      <c r="F261" s="80"/>
      <c r="G261" s="80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</row>
    <row r="262" spans="1:18">
      <c r="B262" s="78"/>
      <c r="C262" s="79"/>
      <c r="D262" s="80"/>
      <c r="E262" s="80"/>
      <c r="F262" s="80"/>
      <c r="G262" s="80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</row>
    <row r="263" spans="1:18">
      <c r="B263" s="78"/>
      <c r="C263" s="79"/>
      <c r="D263" s="80"/>
      <c r="E263" s="80"/>
      <c r="F263" s="80"/>
      <c r="G263" s="80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</row>
    <row r="264" spans="1:18">
      <c r="B264" s="78"/>
      <c r="C264" s="79"/>
      <c r="D264" s="80"/>
      <c r="E264" s="80"/>
      <c r="F264" s="80"/>
      <c r="G264" s="80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</row>
    <row r="265" spans="1:18">
      <c r="B265" s="78"/>
      <c r="C265" s="79"/>
      <c r="D265" s="80"/>
      <c r="E265" s="80"/>
      <c r="F265" s="80"/>
      <c r="G265" s="80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</row>
    <row r="266" spans="1:18">
      <c r="B266" s="78"/>
      <c r="C266" s="79"/>
      <c r="D266" s="80"/>
      <c r="E266" s="80"/>
      <c r="F266" s="80"/>
      <c r="G266" s="80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</row>
    <row r="267" spans="1:18">
      <c r="B267" s="78"/>
      <c r="C267" s="79"/>
      <c r="D267" s="80"/>
      <c r="E267" s="80"/>
      <c r="F267" s="80"/>
      <c r="G267" s="80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</row>
    <row r="268" spans="1:18">
      <c r="B268" s="78"/>
      <c r="C268" s="81"/>
      <c r="D268" s="82"/>
      <c r="E268" s="82"/>
      <c r="F268" s="82"/>
      <c r="G268" s="82"/>
      <c r="H268" s="82"/>
      <c r="I268" s="82"/>
      <c r="J268" s="82"/>
      <c r="K268" s="82"/>
      <c r="L268" s="82"/>
      <c r="M268" s="82"/>
      <c r="N268" s="82"/>
      <c r="O268" s="82"/>
      <c r="P268" s="82"/>
      <c r="Q268" s="82"/>
      <c r="R268" s="82"/>
    </row>
    <row r="269" spans="1:18">
      <c r="B269" s="78"/>
      <c r="C269" s="79"/>
      <c r="D269" s="80"/>
      <c r="E269" s="80"/>
      <c r="F269" s="80"/>
      <c r="G269" s="80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</row>
    <row r="270" spans="1:18">
      <c r="B270" s="78"/>
      <c r="C270" s="79"/>
      <c r="D270" s="80"/>
      <c r="E270" s="80"/>
      <c r="F270" s="80"/>
      <c r="G270" s="80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</row>
    <row r="271" spans="1:18">
      <c r="B271" s="78"/>
      <c r="C271" s="79"/>
      <c r="D271" s="80"/>
      <c r="E271" s="80"/>
      <c r="F271" s="80"/>
      <c r="G271" s="80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</row>
    <row r="272" spans="1:18">
      <c r="B272" s="78"/>
      <c r="C272" s="79"/>
      <c r="D272" s="80"/>
      <c r="E272" s="80"/>
      <c r="F272" s="80"/>
      <c r="G272" s="80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</row>
    <row r="273" spans="2:18">
      <c r="B273" s="78"/>
      <c r="C273" s="79"/>
      <c r="D273" s="80"/>
      <c r="E273" s="80"/>
      <c r="F273" s="80"/>
      <c r="G273" s="80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</row>
    <row r="274" spans="2:18">
      <c r="B274" s="78"/>
      <c r="C274" s="79"/>
      <c r="D274" s="80"/>
      <c r="E274" s="80"/>
      <c r="F274" s="80"/>
      <c r="G274" s="80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</row>
    <row r="275" spans="2:18">
      <c r="B275" s="78"/>
      <c r="C275" s="79"/>
      <c r="D275" s="80"/>
      <c r="E275" s="80"/>
      <c r="F275" s="80"/>
      <c r="G275" s="80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</row>
    <row r="276" spans="2:18">
      <c r="B276" s="78"/>
      <c r="C276" s="79"/>
      <c r="D276" s="80"/>
      <c r="E276" s="80"/>
      <c r="F276" s="80"/>
      <c r="G276" s="80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</row>
    <row r="277" spans="2:18">
      <c r="B277" s="78"/>
      <c r="C277" s="83"/>
      <c r="D277" s="84"/>
      <c r="E277" s="84"/>
      <c r="F277" s="84"/>
      <c r="G277" s="84"/>
      <c r="H277" s="84"/>
      <c r="I277" s="84"/>
      <c r="J277" s="84"/>
      <c r="K277" s="84"/>
      <c r="L277" s="84"/>
      <c r="M277" s="84"/>
      <c r="N277" s="84"/>
      <c r="O277" s="84"/>
      <c r="P277" s="84"/>
      <c r="Q277" s="84"/>
      <c r="R277" s="84"/>
    </row>
    <row r="278" spans="2:18">
      <c r="B278" s="78"/>
      <c r="C278" s="79"/>
      <c r="D278" s="80"/>
      <c r="E278" s="80"/>
      <c r="F278" s="80"/>
      <c r="G278" s="80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</row>
    <row r="279" spans="2:18">
      <c r="B279" s="78"/>
      <c r="C279" s="79"/>
      <c r="D279" s="80"/>
      <c r="E279" s="80"/>
      <c r="F279" s="80"/>
      <c r="G279" s="80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</row>
    <row r="281" spans="2:18">
      <c r="B281" s="85"/>
    </row>
    <row r="282" spans="2:18">
      <c r="B282" s="78"/>
      <c r="C282" s="79"/>
      <c r="D282" s="80"/>
      <c r="E282" s="80"/>
      <c r="F282" s="80"/>
      <c r="G282" s="80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</row>
    <row r="283" spans="2:18">
      <c r="B283" s="78"/>
      <c r="C283" s="81"/>
      <c r="D283" s="82"/>
      <c r="E283" s="82"/>
      <c r="F283" s="82"/>
      <c r="G283" s="82"/>
      <c r="H283" s="82"/>
      <c r="I283" s="82"/>
      <c r="J283" s="82"/>
      <c r="K283" s="82"/>
      <c r="L283" s="82"/>
      <c r="M283" s="82"/>
      <c r="N283" s="82"/>
      <c r="O283" s="82"/>
      <c r="P283" s="82"/>
      <c r="Q283" s="82"/>
      <c r="R283" s="82"/>
    </row>
    <row r="284" spans="2:18">
      <c r="B284" s="78"/>
      <c r="C284" s="79"/>
      <c r="D284" s="80"/>
      <c r="E284" s="80"/>
      <c r="F284" s="80"/>
      <c r="G284" s="80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</row>
    <row r="285" spans="2:18">
      <c r="B285" s="78"/>
      <c r="C285" s="79"/>
      <c r="D285" s="80"/>
      <c r="E285" s="80"/>
      <c r="F285" s="80"/>
      <c r="G285" s="80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</row>
    <row r="286" spans="2:18">
      <c r="B286" s="78"/>
      <c r="C286" s="79"/>
      <c r="D286" s="80"/>
      <c r="E286" s="80"/>
      <c r="F286" s="80"/>
      <c r="G286" s="80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</row>
    <row r="287" spans="2:18">
      <c r="B287" s="78"/>
      <c r="C287" s="79"/>
      <c r="D287" s="80"/>
      <c r="E287" s="80"/>
      <c r="F287" s="80"/>
      <c r="G287" s="80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</row>
    <row r="288" spans="2:18">
      <c r="B288" s="78"/>
      <c r="C288" s="79"/>
      <c r="D288" s="80"/>
      <c r="E288" s="80"/>
      <c r="F288" s="80"/>
      <c r="G288" s="80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</row>
    <row r="289" spans="2:18">
      <c r="B289" s="78"/>
      <c r="C289" s="79"/>
      <c r="D289" s="80"/>
      <c r="E289" s="80"/>
      <c r="F289" s="80"/>
      <c r="G289" s="80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</row>
    <row r="290" spans="2:18">
      <c r="B290" s="78"/>
      <c r="C290" s="79"/>
      <c r="D290" s="80"/>
      <c r="E290" s="80"/>
      <c r="F290" s="80"/>
      <c r="G290" s="80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</row>
    <row r="291" spans="2:18">
      <c r="B291" s="78"/>
      <c r="C291" s="79"/>
      <c r="D291" s="80"/>
      <c r="E291" s="80"/>
      <c r="F291" s="80"/>
      <c r="G291" s="80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</row>
    <row r="292" spans="2:18">
      <c r="B292" s="78"/>
      <c r="C292" s="79"/>
      <c r="D292" s="80"/>
      <c r="E292" s="80"/>
      <c r="F292" s="80"/>
      <c r="G292" s="80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</row>
    <row r="293" spans="2:18">
      <c r="B293" s="78"/>
      <c r="C293" s="79"/>
      <c r="D293" s="80"/>
      <c r="E293" s="80"/>
      <c r="F293" s="80"/>
      <c r="G293" s="80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</row>
    <row r="294" spans="2:18">
      <c r="B294" s="78"/>
      <c r="C294" s="79"/>
      <c r="D294" s="80"/>
      <c r="E294" s="80"/>
      <c r="F294" s="80"/>
      <c r="G294" s="80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</row>
    <row r="295" spans="2:18">
      <c r="B295" s="78"/>
      <c r="C295" s="79"/>
      <c r="D295" s="80"/>
      <c r="E295" s="80"/>
      <c r="F295" s="80"/>
      <c r="G295" s="80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</row>
    <row r="296" spans="2:18">
      <c r="B296" s="78"/>
      <c r="C296" s="79"/>
      <c r="D296" s="80"/>
      <c r="E296" s="80"/>
      <c r="F296" s="80"/>
      <c r="G296" s="80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</row>
    <row r="297" spans="2:18">
      <c r="B297" s="78"/>
      <c r="C297" s="79"/>
      <c r="D297" s="80"/>
      <c r="E297" s="80"/>
      <c r="F297" s="80"/>
      <c r="G297" s="80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</row>
    <row r="298" spans="2:18">
      <c r="B298" s="78"/>
      <c r="C298" s="79"/>
      <c r="D298" s="80"/>
      <c r="E298" s="80"/>
      <c r="F298" s="80"/>
      <c r="G298" s="80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</row>
    <row r="299" spans="2:18">
      <c r="B299" s="78"/>
      <c r="C299" s="81"/>
      <c r="D299" s="82"/>
      <c r="E299" s="82"/>
      <c r="F299" s="82"/>
      <c r="G299" s="82"/>
      <c r="H299" s="82"/>
      <c r="I299" s="82"/>
      <c r="J299" s="82"/>
      <c r="K299" s="82"/>
      <c r="L299" s="82"/>
      <c r="M299" s="82"/>
      <c r="N299" s="82"/>
      <c r="O299" s="82"/>
      <c r="P299" s="82"/>
      <c r="Q299" s="82"/>
      <c r="R299" s="82"/>
    </row>
    <row r="300" spans="2:18">
      <c r="B300" s="78"/>
      <c r="C300" s="79"/>
      <c r="D300" s="80"/>
      <c r="E300" s="80"/>
      <c r="F300" s="80"/>
      <c r="G300" s="80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</row>
    <row r="301" spans="2:18">
      <c r="B301" s="78"/>
      <c r="C301" s="79"/>
      <c r="D301" s="80"/>
      <c r="E301" s="80"/>
      <c r="F301" s="80"/>
      <c r="G301" s="80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</row>
    <row r="302" spans="2:18">
      <c r="B302" s="78"/>
      <c r="C302" s="79"/>
      <c r="D302" s="80"/>
      <c r="E302" s="80"/>
      <c r="F302" s="80"/>
      <c r="G302" s="80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</row>
    <row r="303" spans="2:18">
      <c r="B303" s="78"/>
      <c r="C303" s="79"/>
      <c r="D303" s="80"/>
      <c r="E303" s="80"/>
      <c r="F303" s="80"/>
      <c r="G303" s="80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</row>
    <row r="304" spans="2:18">
      <c r="B304" s="78"/>
      <c r="C304" s="79"/>
      <c r="D304" s="80"/>
      <c r="E304" s="80"/>
      <c r="F304" s="80"/>
      <c r="G304" s="80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</row>
    <row r="305" spans="2:18">
      <c r="B305" s="78"/>
      <c r="C305" s="79"/>
      <c r="D305" s="80"/>
      <c r="E305" s="80"/>
      <c r="F305" s="80"/>
      <c r="G305" s="80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</row>
    <row r="306" spans="2:18">
      <c r="B306" s="78"/>
      <c r="C306" s="79"/>
      <c r="D306" s="80"/>
      <c r="E306" s="80"/>
      <c r="F306" s="80"/>
      <c r="G306" s="80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</row>
    <row r="307" spans="2:18">
      <c r="B307" s="78"/>
      <c r="C307" s="79"/>
      <c r="D307" s="80"/>
      <c r="E307" s="80"/>
      <c r="F307" s="80"/>
      <c r="G307" s="80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</row>
    <row r="308" spans="2:18">
      <c r="B308" s="78"/>
      <c r="C308" s="83"/>
      <c r="D308" s="84"/>
      <c r="E308" s="84"/>
      <c r="F308" s="84"/>
      <c r="G308" s="84"/>
      <c r="H308" s="84"/>
      <c r="I308" s="84"/>
      <c r="J308" s="84"/>
      <c r="K308" s="84"/>
      <c r="L308" s="84"/>
      <c r="M308" s="84"/>
      <c r="N308" s="84"/>
      <c r="O308" s="84"/>
      <c r="P308" s="84"/>
      <c r="Q308" s="84"/>
      <c r="R308" s="84"/>
    </row>
    <row r="309" spans="2:18">
      <c r="B309" s="78"/>
      <c r="C309" s="79"/>
      <c r="D309" s="80"/>
      <c r="E309" s="80"/>
      <c r="F309" s="80"/>
      <c r="G309" s="80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</row>
    <row r="310" spans="2:18">
      <c r="B310" s="78"/>
      <c r="C310" s="79"/>
      <c r="D310" s="80"/>
      <c r="E310" s="80"/>
      <c r="F310" s="80"/>
      <c r="G310" s="80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</row>
    <row r="312" spans="2:18">
      <c r="B312" s="85"/>
    </row>
    <row r="313" spans="2:18">
      <c r="B313" s="78"/>
      <c r="C313" s="79"/>
      <c r="D313" s="80"/>
      <c r="E313" s="80"/>
      <c r="F313" s="80"/>
      <c r="G313" s="80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</row>
    <row r="314" spans="2:18">
      <c r="B314" s="78"/>
      <c r="C314" s="81"/>
      <c r="D314" s="82"/>
      <c r="E314" s="82"/>
      <c r="F314" s="82"/>
      <c r="G314" s="82"/>
      <c r="H314" s="82"/>
      <c r="I314" s="82"/>
      <c r="J314" s="82"/>
      <c r="K314" s="82"/>
      <c r="L314" s="82"/>
      <c r="M314" s="82"/>
      <c r="N314" s="82"/>
      <c r="O314" s="82"/>
      <c r="P314" s="82"/>
      <c r="Q314" s="82"/>
      <c r="R314" s="82"/>
    </row>
    <row r="315" spans="2:18">
      <c r="B315" s="78"/>
      <c r="C315" s="79"/>
      <c r="D315" s="80"/>
      <c r="E315" s="80"/>
      <c r="F315" s="80"/>
      <c r="G315" s="80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</row>
    <row r="316" spans="2:18">
      <c r="B316" s="78"/>
      <c r="C316" s="79"/>
      <c r="D316" s="80"/>
      <c r="E316" s="80"/>
      <c r="F316" s="80"/>
      <c r="G316" s="80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</row>
    <row r="317" spans="2:18">
      <c r="B317" s="78"/>
      <c r="C317" s="79"/>
      <c r="D317" s="80"/>
      <c r="E317" s="80"/>
      <c r="F317" s="80"/>
      <c r="G317" s="80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</row>
    <row r="318" spans="2:18">
      <c r="B318" s="78"/>
      <c r="C318" s="79"/>
      <c r="D318" s="80"/>
      <c r="E318" s="80"/>
      <c r="F318" s="80"/>
      <c r="G318" s="80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</row>
    <row r="319" spans="2:18">
      <c r="B319" s="78"/>
      <c r="C319" s="79"/>
      <c r="D319" s="80"/>
      <c r="E319" s="80"/>
      <c r="F319" s="80"/>
      <c r="G319" s="80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</row>
    <row r="320" spans="2:18">
      <c r="B320" s="78"/>
      <c r="C320" s="79"/>
      <c r="D320" s="80"/>
      <c r="E320" s="80"/>
      <c r="F320" s="80"/>
      <c r="G320" s="80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</row>
    <row r="321" spans="2:18">
      <c r="B321" s="78"/>
      <c r="C321" s="79"/>
      <c r="D321" s="80"/>
      <c r="E321" s="80"/>
      <c r="F321" s="80"/>
      <c r="G321" s="80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</row>
    <row r="322" spans="2:18">
      <c r="B322" s="78"/>
      <c r="C322" s="79"/>
      <c r="D322" s="80"/>
      <c r="E322" s="80"/>
      <c r="F322" s="80"/>
      <c r="G322" s="80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</row>
    <row r="323" spans="2:18">
      <c r="B323" s="78"/>
      <c r="C323" s="79"/>
      <c r="D323" s="80"/>
      <c r="E323" s="80"/>
      <c r="F323" s="80"/>
      <c r="G323" s="80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</row>
    <row r="324" spans="2:18">
      <c r="B324" s="78"/>
      <c r="C324" s="79"/>
      <c r="D324" s="80"/>
      <c r="E324" s="80"/>
      <c r="F324" s="80"/>
      <c r="G324" s="80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</row>
    <row r="325" spans="2:18">
      <c r="B325" s="78"/>
      <c r="C325" s="79"/>
      <c r="D325" s="80"/>
      <c r="E325" s="80"/>
      <c r="F325" s="80"/>
      <c r="G325" s="80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</row>
    <row r="326" spans="2:18">
      <c r="B326" s="78"/>
      <c r="C326" s="79"/>
      <c r="D326" s="80"/>
      <c r="E326" s="80"/>
      <c r="F326" s="80"/>
      <c r="G326" s="80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</row>
    <row r="327" spans="2:18">
      <c r="B327" s="78"/>
      <c r="C327" s="79"/>
      <c r="D327" s="80"/>
      <c r="E327" s="80"/>
      <c r="F327" s="80"/>
      <c r="G327" s="80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</row>
    <row r="328" spans="2:18">
      <c r="B328" s="78"/>
      <c r="C328" s="79"/>
      <c r="D328" s="80"/>
      <c r="E328" s="80"/>
      <c r="F328" s="80"/>
      <c r="G328" s="80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</row>
    <row r="329" spans="2:18">
      <c r="B329" s="78"/>
      <c r="C329" s="79"/>
      <c r="D329" s="80"/>
      <c r="E329" s="80"/>
      <c r="F329" s="80"/>
      <c r="G329" s="80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</row>
    <row r="330" spans="2:18">
      <c r="B330" s="78"/>
      <c r="C330" s="81"/>
      <c r="D330" s="82"/>
      <c r="E330" s="82"/>
      <c r="F330" s="82"/>
      <c r="G330" s="82"/>
      <c r="H330" s="82"/>
      <c r="I330" s="82"/>
      <c r="J330" s="82"/>
      <c r="K330" s="82"/>
      <c r="L330" s="82"/>
      <c r="M330" s="82"/>
      <c r="N330" s="82"/>
      <c r="O330" s="82"/>
      <c r="P330" s="82"/>
      <c r="Q330" s="82"/>
      <c r="R330" s="82"/>
    </row>
    <row r="331" spans="2:18">
      <c r="B331" s="78"/>
      <c r="C331" s="79"/>
      <c r="D331" s="80"/>
      <c r="E331" s="80"/>
      <c r="F331" s="80"/>
      <c r="G331" s="80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</row>
    <row r="332" spans="2:18">
      <c r="B332" s="78"/>
      <c r="C332" s="79"/>
      <c r="D332" s="80"/>
      <c r="E332" s="80"/>
      <c r="F332" s="80"/>
      <c r="G332" s="80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</row>
    <row r="333" spans="2:18">
      <c r="B333" s="78"/>
      <c r="C333" s="79"/>
      <c r="D333" s="80"/>
      <c r="E333" s="80"/>
      <c r="F333" s="80"/>
      <c r="G333" s="80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</row>
    <row r="334" spans="2:18">
      <c r="B334" s="78"/>
      <c r="C334" s="79"/>
      <c r="D334" s="80"/>
      <c r="E334" s="80"/>
      <c r="F334" s="80"/>
      <c r="G334" s="80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</row>
    <row r="335" spans="2:18">
      <c r="B335" s="78"/>
      <c r="C335" s="79"/>
      <c r="D335" s="80"/>
      <c r="E335" s="80"/>
      <c r="F335" s="80"/>
      <c r="G335" s="80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</row>
    <row r="336" spans="2:18">
      <c r="B336" s="78"/>
      <c r="C336" s="79"/>
      <c r="D336" s="80"/>
      <c r="E336" s="80"/>
      <c r="F336" s="80"/>
      <c r="G336" s="80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</row>
    <row r="337" spans="2:18">
      <c r="B337" s="78"/>
      <c r="C337" s="79"/>
      <c r="D337" s="80"/>
      <c r="E337" s="80"/>
      <c r="F337" s="80"/>
      <c r="G337" s="80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</row>
    <row r="338" spans="2:18">
      <c r="B338" s="78"/>
      <c r="C338" s="79"/>
      <c r="D338" s="80"/>
      <c r="E338" s="80"/>
      <c r="F338" s="80"/>
      <c r="G338" s="80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</row>
    <row r="339" spans="2:18">
      <c r="B339" s="78"/>
      <c r="C339" s="83"/>
      <c r="D339" s="84"/>
      <c r="E339" s="84"/>
      <c r="F339" s="84"/>
      <c r="G339" s="84"/>
      <c r="H339" s="84"/>
      <c r="I339" s="84"/>
      <c r="J339" s="84"/>
      <c r="K339" s="84"/>
      <c r="L339" s="84"/>
      <c r="M339" s="84"/>
      <c r="N339" s="84"/>
      <c r="O339" s="84"/>
      <c r="P339" s="84"/>
      <c r="Q339" s="84"/>
      <c r="R339" s="84"/>
    </row>
    <row r="340" spans="2:18">
      <c r="B340" s="78"/>
      <c r="C340" s="79"/>
      <c r="D340" s="80"/>
      <c r="E340" s="80"/>
      <c r="F340" s="80"/>
      <c r="G340" s="80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</row>
    <row r="341" spans="2:18">
      <c r="B341" s="78"/>
      <c r="C341" s="79"/>
      <c r="D341" s="80"/>
      <c r="E341" s="80"/>
      <c r="F341" s="80"/>
      <c r="G341" s="80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</row>
    <row r="343" spans="2:18">
      <c r="B343" s="85"/>
    </row>
    <row r="344" spans="2:18">
      <c r="B344" s="78"/>
      <c r="C344" s="79"/>
      <c r="D344" s="80"/>
      <c r="E344" s="80"/>
      <c r="F344" s="80"/>
      <c r="G344" s="80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</row>
    <row r="345" spans="2:18">
      <c r="B345" s="78"/>
      <c r="C345" s="81"/>
      <c r="D345" s="82"/>
      <c r="E345" s="82"/>
      <c r="F345" s="82"/>
      <c r="G345" s="82"/>
      <c r="H345" s="82"/>
      <c r="I345" s="82"/>
      <c r="J345" s="82"/>
      <c r="K345" s="82"/>
      <c r="L345" s="82"/>
      <c r="M345" s="82"/>
      <c r="N345" s="82"/>
      <c r="O345" s="82"/>
      <c r="P345" s="82"/>
      <c r="Q345" s="82"/>
      <c r="R345" s="82"/>
    </row>
    <row r="346" spans="2:18">
      <c r="B346" s="78"/>
      <c r="C346" s="79"/>
      <c r="D346" s="80"/>
      <c r="E346" s="80"/>
      <c r="F346" s="80"/>
      <c r="G346" s="80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</row>
    <row r="347" spans="2:18">
      <c r="B347" s="78"/>
      <c r="C347" s="79"/>
      <c r="D347" s="80"/>
      <c r="E347" s="80"/>
      <c r="F347" s="80"/>
      <c r="G347" s="80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</row>
    <row r="348" spans="2:18">
      <c r="B348" s="78"/>
      <c r="C348" s="79"/>
      <c r="D348" s="80"/>
      <c r="E348" s="80"/>
      <c r="F348" s="80"/>
      <c r="G348" s="80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</row>
    <row r="349" spans="2:18">
      <c r="B349" s="78"/>
      <c r="C349" s="79"/>
      <c r="D349" s="80"/>
      <c r="E349" s="80"/>
      <c r="F349" s="80"/>
      <c r="G349" s="80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</row>
    <row r="350" spans="2:18">
      <c r="B350" s="78"/>
      <c r="C350" s="79"/>
      <c r="D350" s="80"/>
      <c r="E350" s="80"/>
      <c r="F350" s="80"/>
      <c r="G350" s="80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</row>
    <row r="351" spans="2:18">
      <c r="B351" s="78"/>
      <c r="C351" s="79"/>
      <c r="D351" s="80"/>
      <c r="E351" s="80"/>
      <c r="F351" s="80"/>
      <c r="G351" s="80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</row>
    <row r="352" spans="2:18">
      <c r="B352" s="78"/>
      <c r="C352" s="79"/>
      <c r="D352" s="80"/>
      <c r="E352" s="80"/>
      <c r="F352" s="80"/>
      <c r="G352" s="80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</row>
    <row r="353" spans="2:18">
      <c r="B353" s="78"/>
      <c r="C353" s="79"/>
      <c r="D353" s="80"/>
      <c r="E353" s="80"/>
      <c r="F353" s="80"/>
      <c r="G353" s="80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</row>
    <row r="354" spans="2:18">
      <c r="B354" s="78"/>
      <c r="C354" s="79"/>
      <c r="D354" s="80"/>
      <c r="E354" s="80"/>
      <c r="F354" s="80"/>
      <c r="G354" s="80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</row>
    <row r="355" spans="2:18">
      <c r="B355" s="78"/>
      <c r="C355" s="79"/>
      <c r="D355" s="80"/>
      <c r="E355" s="80"/>
      <c r="F355" s="80"/>
      <c r="G355" s="80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</row>
    <row r="356" spans="2:18">
      <c r="B356" s="78"/>
      <c r="C356" s="79"/>
      <c r="D356" s="80"/>
      <c r="E356" s="80"/>
      <c r="F356" s="80"/>
      <c r="G356" s="80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</row>
    <row r="357" spans="2:18">
      <c r="B357" s="78"/>
      <c r="C357" s="79"/>
      <c r="D357" s="80"/>
      <c r="E357" s="80"/>
      <c r="F357" s="80"/>
      <c r="G357" s="80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</row>
    <row r="358" spans="2:18">
      <c r="B358" s="78"/>
      <c r="C358" s="79"/>
      <c r="D358" s="80"/>
      <c r="E358" s="80"/>
      <c r="F358" s="80"/>
      <c r="G358" s="80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</row>
    <row r="359" spans="2:18">
      <c r="B359" s="78"/>
      <c r="C359" s="79"/>
      <c r="D359" s="80"/>
      <c r="E359" s="80"/>
      <c r="F359" s="80"/>
      <c r="G359" s="80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</row>
    <row r="360" spans="2:18">
      <c r="B360" s="78"/>
      <c r="C360" s="79"/>
      <c r="D360" s="80"/>
      <c r="E360" s="80"/>
      <c r="F360" s="80"/>
      <c r="G360" s="80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</row>
    <row r="361" spans="2:18">
      <c r="B361" s="78"/>
      <c r="C361" s="81"/>
      <c r="D361" s="82"/>
      <c r="E361" s="82"/>
      <c r="F361" s="82"/>
      <c r="G361" s="82"/>
      <c r="H361" s="82"/>
      <c r="I361" s="82"/>
      <c r="J361" s="82"/>
      <c r="K361" s="82"/>
      <c r="L361" s="82"/>
      <c r="M361" s="82"/>
      <c r="N361" s="82"/>
      <c r="O361" s="82"/>
      <c r="P361" s="82"/>
      <c r="Q361" s="82"/>
      <c r="R361" s="82"/>
    </row>
    <row r="362" spans="2:18">
      <c r="B362" s="78"/>
      <c r="C362" s="79"/>
      <c r="D362" s="80"/>
      <c r="E362" s="80"/>
      <c r="F362" s="80"/>
      <c r="G362" s="80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</row>
    <row r="363" spans="2:18">
      <c r="B363" s="78"/>
      <c r="C363" s="79"/>
      <c r="D363" s="80"/>
      <c r="E363" s="80"/>
      <c r="F363" s="80"/>
      <c r="G363" s="80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</row>
    <row r="364" spans="2:18">
      <c r="B364" s="78"/>
      <c r="C364" s="79"/>
      <c r="D364" s="80"/>
      <c r="E364" s="80"/>
      <c r="F364" s="80"/>
      <c r="G364" s="80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</row>
    <row r="365" spans="2:18">
      <c r="B365" s="78"/>
      <c r="C365" s="79"/>
      <c r="D365" s="80"/>
      <c r="E365" s="80"/>
      <c r="F365" s="80"/>
      <c r="G365" s="80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</row>
    <row r="366" spans="2:18">
      <c r="B366" s="78"/>
      <c r="C366" s="79"/>
      <c r="D366" s="80"/>
      <c r="E366" s="80"/>
      <c r="F366" s="80"/>
      <c r="G366" s="80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</row>
    <row r="367" spans="2:18">
      <c r="B367" s="78"/>
      <c r="C367" s="79"/>
      <c r="D367" s="80"/>
      <c r="E367" s="80"/>
      <c r="F367" s="80"/>
      <c r="G367" s="80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</row>
    <row r="368" spans="2:18">
      <c r="B368" s="78"/>
      <c r="C368" s="79"/>
      <c r="D368" s="80"/>
      <c r="E368" s="80"/>
      <c r="F368" s="80"/>
      <c r="G368" s="80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</row>
    <row r="369" spans="2:18">
      <c r="B369" s="78"/>
      <c r="C369" s="79"/>
      <c r="D369" s="80"/>
      <c r="E369" s="80"/>
      <c r="F369" s="80"/>
      <c r="G369" s="80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</row>
    <row r="370" spans="2:18">
      <c r="B370" s="78"/>
      <c r="C370" s="83"/>
      <c r="D370" s="84"/>
      <c r="E370" s="84"/>
      <c r="F370" s="84"/>
      <c r="G370" s="84"/>
      <c r="H370" s="84"/>
      <c r="I370" s="84"/>
      <c r="J370" s="84"/>
      <c r="K370" s="84"/>
      <c r="L370" s="84"/>
      <c r="M370" s="84"/>
      <c r="N370" s="84"/>
      <c r="O370" s="84"/>
      <c r="P370" s="84"/>
      <c r="Q370" s="84"/>
      <c r="R370" s="84"/>
    </row>
    <row r="371" spans="2:18">
      <c r="B371" s="78"/>
      <c r="C371" s="79"/>
      <c r="D371" s="80"/>
      <c r="E371" s="80"/>
      <c r="F371" s="80"/>
      <c r="G371" s="80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</row>
    <row r="372" spans="2:18">
      <c r="B372" s="78"/>
      <c r="C372" s="79"/>
      <c r="D372" s="80"/>
      <c r="E372" s="80"/>
      <c r="F372" s="80"/>
      <c r="G372" s="80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</row>
    <row r="374" spans="2:18">
      <c r="B374" s="85"/>
    </row>
    <row r="375" spans="2:18">
      <c r="B375" s="78"/>
      <c r="C375" s="79"/>
      <c r="D375" s="80"/>
      <c r="E375" s="80"/>
      <c r="F375" s="80"/>
      <c r="G375" s="80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</row>
    <row r="376" spans="2:18">
      <c r="B376" s="78"/>
      <c r="C376" s="81"/>
      <c r="D376" s="82"/>
      <c r="E376" s="82"/>
      <c r="F376" s="82"/>
      <c r="G376" s="82"/>
      <c r="H376" s="82"/>
      <c r="I376" s="82"/>
      <c r="J376" s="82"/>
      <c r="K376" s="82"/>
      <c r="L376" s="82"/>
      <c r="M376" s="82"/>
      <c r="N376" s="82"/>
      <c r="O376" s="82"/>
      <c r="P376" s="82"/>
      <c r="Q376" s="82"/>
      <c r="R376" s="82"/>
    </row>
    <row r="377" spans="2:18">
      <c r="B377" s="78"/>
      <c r="C377" s="79"/>
      <c r="D377" s="80"/>
      <c r="E377" s="80"/>
      <c r="F377" s="80"/>
      <c r="G377" s="80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</row>
    <row r="378" spans="2:18">
      <c r="B378" s="78"/>
      <c r="C378" s="79"/>
      <c r="D378" s="80"/>
      <c r="E378" s="80"/>
      <c r="F378" s="80"/>
      <c r="G378" s="80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</row>
    <row r="379" spans="2:18">
      <c r="B379" s="78"/>
      <c r="C379" s="79"/>
      <c r="D379" s="80"/>
      <c r="E379" s="80"/>
      <c r="F379" s="80"/>
      <c r="G379" s="80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</row>
    <row r="380" spans="2:18">
      <c r="B380" s="78"/>
      <c r="C380" s="79"/>
      <c r="D380" s="80"/>
      <c r="E380" s="80"/>
      <c r="F380" s="80"/>
      <c r="G380" s="80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</row>
    <row r="381" spans="2:18">
      <c r="B381" s="78"/>
      <c r="C381" s="79"/>
      <c r="D381" s="80"/>
      <c r="E381" s="80"/>
      <c r="F381" s="80"/>
      <c r="G381" s="80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</row>
    <row r="382" spans="2:18">
      <c r="B382" s="78"/>
      <c r="C382" s="79"/>
      <c r="D382" s="80"/>
      <c r="E382" s="80"/>
      <c r="F382" s="80"/>
      <c r="G382" s="80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</row>
    <row r="383" spans="2:18">
      <c r="B383" s="78"/>
      <c r="C383" s="79"/>
      <c r="D383" s="80"/>
      <c r="E383" s="80"/>
      <c r="F383" s="80"/>
      <c r="G383" s="80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</row>
    <row r="384" spans="2:18">
      <c r="B384" s="78"/>
      <c r="C384" s="79"/>
      <c r="D384" s="80"/>
      <c r="E384" s="80"/>
      <c r="F384" s="80"/>
      <c r="G384" s="80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</row>
    <row r="385" spans="2:18">
      <c r="B385" s="78"/>
      <c r="C385" s="79"/>
      <c r="D385" s="80"/>
      <c r="E385" s="80"/>
      <c r="F385" s="80"/>
      <c r="G385" s="80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</row>
    <row r="386" spans="2:18">
      <c r="B386" s="78"/>
      <c r="C386" s="79"/>
      <c r="D386" s="80"/>
      <c r="E386" s="80"/>
      <c r="F386" s="80"/>
      <c r="G386" s="80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</row>
    <row r="387" spans="2:18">
      <c r="B387" s="78"/>
      <c r="C387" s="79"/>
      <c r="D387" s="80"/>
      <c r="E387" s="80"/>
      <c r="F387" s="80"/>
      <c r="G387" s="80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</row>
    <row r="388" spans="2:18">
      <c r="B388" s="78"/>
      <c r="C388" s="79"/>
      <c r="D388" s="80"/>
      <c r="E388" s="80"/>
      <c r="F388" s="80"/>
      <c r="G388" s="80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</row>
    <row r="389" spans="2:18">
      <c r="B389" s="78"/>
      <c r="C389" s="79"/>
      <c r="D389" s="80"/>
      <c r="E389" s="80"/>
      <c r="F389" s="80"/>
      <c r="G389" s="80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</row>
    <row r="390" spans="2:18">
      <c r="B390" s="78"/>
      <c r="C390" s="79"/>
      <c r="D390" s="80"/>
      <c r="E390" s="80"/>
      <c r="F390" s="80"/>
      <c r="G390" s="80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</row>
    <row r="391" spans="2:18">
      <c r="B391" s="78"/>
      <c r="C391" s="79"/>
      <c r="D391" s="80"/>
      <c r="E391" s="80"/>
      <c r="F391" s="80"/>
      <c r="G391" s="80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</row>
    <row r="392" spans="2:18">
      <c r="B392" s="78"/>
      <c r="C392" s="81"/>
      <c r="D392" s="82"/>
      <c r="E392" s="82"/>
      <c r="F392" s="82"/>
      <c r="G392" s="82"/>
      <c r="H392" s="82"/>
      <c r="I392" s="82"/>
      <c r="J392" s="82"/>
      <c r="K392" s="82"/>
      <c r="L392" s="82"/>
      <c r="M392" s="82"/>
      <c r="N392" s="82"/>
      <c r="O392" s="82"/>
      <c r="P392" s="82"/>
      <c r="Q392" s="82"/>
      <c r="R392" s="82"/>
    </row>
    <row r="393" spans="2:18">
      <c r="B393" s="78"/>
      <c r="C393" s="79"/>
      <c r="D393" s="80"/>
      <c r="E393" s="80"/>
      <c r="F393" s="80"/>
      <c r="G393" s="80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</row>
    <row r="394" spans="2:18">
      <c r="B394" s="78"/>
      <c r="C394" s="79"/>
      <c r="D394" s="80"/>
      <c r="E394" s="80"/>
      <c r="F394" s="80"/>
      <c r="G394" s="80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</row>
    <row r="395" spans="2:18">
      <c r="B395" s="78"/>
      <c r="C395" s="79"/>
      <c r="D395" s="80"/>
      <c r="E395" s="80"/>
      <c r="F395" s="80"/>
      <c r="G395" s="80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</row>
    <row r="396" spans="2:18">
      <c r="B396" s="78"/>
      <c r="C396" s="79"/>
      <c r="D396" s="80"/>
      <c r="E396" s="80"/>
      <c r="F396" s="80"/>
      <c r="G396" s="80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</row>
    <row r="397" spans="2:18">
      <c r="B397" s="78"/>
      <c r="C397" s="79"/>
      <c r="D397" s="80"/>
      <c r="E397" s="80"/>
      <c r="F397" s="80"/>
      <c r="G397" s="80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</row>
    <row r="398" spans="2:18">
      <c r="B398" s="78"/>
      <c r="C398" s="79"/>
      <c r="D398" s="80"/>
      <c r="E398" s="80"/>
      <c r="F398" s="80"/>
      <c r="G398" s="80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</row>
    <row r="399" spans="2:18">
      <c r="B399" s="78"/>
      <c r="C399" s="79"/>
      <c r="D399" s="80"/>
      <c r="E399" s="80"/>
      <c r="F399" s="80"/>
      <c r="G399" s="80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</row>
    <row r="400" spans="2:18">
      <c r="B400" s="78"/>
      <c r="C400" s="79"/>
      <c r="D400" s="80"/>
      <c r="E400" s="80"/>
      <c r="F400" s="80"/>
      <c r="G400" s="80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</row>
    <row r="401" spans="2:18">
      <c r="B401" s="78"/>
      <c r="C401" s="83"/>
      <c r="D401" s="84"/>
      <c r="E401" s="84"/>
      <c r="F401" s="84"/>
      <c r="G401" s="84"/>
      <c r="H401" s="84"/>
      <c r="I401" s="84"/>
      <c r="J401" s="84"/>
      <c r="K401" s="84"/>
      <c r="L401" s="84"/>
      <c r="M401" s="84"/>
      <c r="N401" s="84"/>
      <c r="O401" s="84"/>
      <c r="P401" s="84"/>
      <c r="Q401" s="84"/>
      <c r="R401" s="84"/>
    </row>
    <row r="402" spans="2:18">
      <c r="B402" s="78"/>
      <c r="C402" s="79"/>
      <c r="D402" s="80"/>
      <c r="E402" s="80"/>
      <c r="F402" s="80"/>
      <c r="G402" s="80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</row>
    <row r="403" spans="2:18">
      <c r="B403" s="78"/>
      <c r="C403" s="79"/>
      <c r="D403" s="80"/>
      <c r="E403" s="80"/>
      <c r="F403" s="80"/>
      <c r="G403" s="80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</row>
    <row r="405" spans="2:18">
      <c r="B405" s="85"/>
    </row>
    <row r="406" spans="2:18">
      <c r="B406" s="78"/>
      <c r="C406" s="79"/>
      <c r="D406" s="80"/>
      <c r="E406" s="80"/>
      <c r="F406" s="80"/>
      <c r="G406" s="80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</row>
    <row r="407" spans="2:18">
      <c r="B407" s="78"/>
      <c r="C407" s="81"/>
      <c r="D407" s="82"/>
      <c r="E407" s="82"/>
      <c r="F407" s="82"/>
      <c r="G407" s="82"/>
      <c r="H407" s="82"/>
      <c r="I407" s="82"/>
      <c r="J407" s="82"/>
      <c r="K407" s="82"/>
      <c r="L407" s="82"/>
      <c r="M407" s="82"/>
      <c r="N407" s="82"/>
      <c r="O407" s="82"/>
      <c r="P407" s="82"/>
      <c r="Q407" s="82"/>
      <c r="R407" s="82"/>
    </row>
    <row r="408" spans="2:18">
      <c r="B408" s="78"/>
      <c r="C408" s="79"/>
      <c r="D408" s="80"/>
      <c r="E408" s="80"/>
      <c r="F408" s="80"/>
      <c r="G408" s="80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</row>
    <row r="409" spans="2:18">
      <c r="B409" s="78"/>
      <c r="C409" s="79"/>
      <c r="D409" s="80"/>
      <c r="E409" s="80"/>
      <c r="F409" s="80"/>
      <c r="G409" s="80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</row>
    <row r="410" spans="2:18">
      <c r="B410" s="78"/>
      <c r="C410" s="79"/>
      <c r="D410" s="80"/>
      <c r="E410" s="80"/>
      <c r="F410" s="80"/>
      <c r="G410" s="80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</row>
    <row r="411" spans="2:18">
      <c r="B411" s="78"/>
      <c r="C411" s="79"/>
      <c r="D411" s="80"/>
      <c r="E411" s="80"/>
      <c r="F411" s="80"/>
      <c r="G411" s="80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</row>
    <row r="412" spans="2:18">
      <c r="B412" s="78"/>
      <c r="C412" s="79"/>
      <c r="D412" s="80"/>
      <c r="E412" s="80"/>
      <c r="F412" s="80"/>
      <c r="G412" s="80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</row>
    <row r="413" spans="2:18">
      <c r="B413" s="78"/>
      <c r="C413" s="79"/>
      <c r="D413" s="80"/>
      <c r="E413" s="80"/>
      <c r="F413" s="80"/>
      <c r="G413" s="80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</row>
    <row r="414" spans="2:18">
      <c r="B414" s="78"/>
      <c r="C414" s="79"/>
      <c r="D414" s="80"/>
      <c r="E414" s="80"/>
      <c r="F414" s="80"/>
      <c r="G414" s="80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</row>
    <row r="415" spans="2:18">
      <c r="B415" s="78"/>
      <c r="C415" s="79"/>
      <c r="D415" s="80"/>
      <c r="E415" s="80"/>
      <c r="F415" s="80"/>
      <c r="G415" s="80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</row>
    <row r="416" spans="2:18">
      <c r="B416" s="78"/>
      <c r="C416" s="79"/>
      <c r="D416" s="80"/>
      <c r="E416" s="80"/>
      <c r="F416" s="80"/>
      <c r="G416" s="80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</row>
    <row r="417" spans="2:18">
      <c r="B417" s="78"/>
      <c r="C417" s="79"/>
      <c r="D417" s="80"/>
      <c r="E417" s="80"/>
      <c r="F417" s="80"/>
      <c r="G417" s="80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</row>
    <row r="418" spans="2:18">
      <c r="B418" s="78"/>
      <c r="C418" s="79"/>
      <c r="D418" s="80"/>
      <c r="E418" s="80"/>
      <c r="F418" s="80"/>
      <c r="G418" s="80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</row>
    <row r="419" spans="2:18">
      <c r="B419" s="78"/>
      <c r="C419" s="79"/>
      <c r="D419" s="80"/>
      <c r="E419" s="80"/>
      <c r="F419" s="80"/>
      <c r="G419" s="80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</row>
    <row r="420" spans="2:18">
      <c r="B420" s="78"/>
      <c r="C420" s="79"/>
      <c r="D420" s="80"/>
      <c r="E420" s="80"/>
      <c r="F420" s="80"/>
      <c r="G420" s="80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</row>
    <row r="421" spans="2:18">
      <c r="B421" s="78"/>
      <c r="C421" s="79"/>
      <c r="D421" s="80"/>
      <c r="E421" s="80"/>
      <c r="F421" s="80"/>
      <c r="G421" s="80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</row>
    <row r="422" spans="2:18">
      <c r="B422" s="78"/>
      <c r="C422" s="79"/>
      <c r="D422" s="80"/>
      <c r="E422" s="80"/>
      <c r="F422" s="80"/>
      <c r="G422" s="80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</row>
    <row r="423" spans="2:18">
      <c r="B423" s="78"/>
      <c r="C423" s="81"/>
      <c r="D423" s="82"/>
      <c r="E423" s="82"/>
      <c r="F423" s="82"/>
      <c r="G423" s="82"/>
      <c r="H423" s="82"/>
      <c r="I423" s="82"/>
      <c r="J423" s="82"/>
      <c r="K423" s="82"/>
      <c r="L423" s="82"/>
      <c r="M423" s="82"/>
      <c r="N423" s="82"/>
      <c r="O423" s="82"/>
      <c r="P423" s="82"/>
      <c r="Q423" s="82"/>
      <c r="R423" s="82"/>
    </row>
    <row r="424" spans="2:18">
      <c r="B424" s="78"/>
      <c r="C424" s="79"/>
      <c r="D424" s="80"/>
      <c r="E424" s="80"/>
      <c r="F424" s="80"/>
      <c r="G424" s="80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</row>
    <row r="425" spans="2:18">
      <c r="B425" s="78"/>
      <c r="C425" s="79"/>
      <c r="D425" s="80"/>
      <c r="E425" s="80"/>
      <c r="F425" s="80"/>
      <c r="G425" s="80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</row>
    <row r="426" spans="2:18">
      <c r="B426" s="78"/>
      <c r="C426" s="79"/>
      <c r="D426" s="80"/>
      <c r="E426" s="80"/>
      <c r="F426" s="80"/>
      <c r="G426" s="80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</row>
    <row r="427" spans="2:18">
      <c r="B427" s="78"/>
      <c r="C427" s="79"/>
      <c r="D427" s="80"/>
      <c r="E427" s="80"/>
      <c r="F427" s="80"/>
      <c r="G427" s="80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</row>
    <row r="428" spans="2:18">
      <c r="B428" s="78"/>
      <c r="C428" s="79"/>
      <c r="D428" s="80"/>
      <c r="E428" s="80"/>
      <c r="F428" s="80"/>
      <c r="G428" s="80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</row>
    <row r="429" spans="2:18">
      <c r="B429" s="78"/>
      <c r="C429" s="79"/>
      <c r="D429" s="80"/>
      <c r="E429" s="80"/>
      <c r="F429" s="80"/>
      <c r="G429" s="80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</row>
    <row r="430" spans="2:18">
      <c r="B430" s="78"/>
      <c r="C430" s="79"/>
      <c r="D430" s="80"/>
      <c r="E430" s="80"/>
      <c r="F430" s="80"/>
      <c r="G430" s="80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</row>
    <row r="431" spans="2:18">
      <c r="B431" s="78"/>
      <c r="C431" s="79"/>
      <c r="D431" s="80"/>
      <c r="E431" s="80"/>
      <c r="F431" s="80"/>
      <c r="G431" s="80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</row>
    <row r="432" spans="2:18">
      <c r="B432" s="78"/>
      <c r="C432" s="83"/>
      <c r="D432" s="84"/>
      <c r="E432" s="84"/>
      <c r="F432" s="84"/>
      <c r="G432" s="84"/>
      <c r="H432" s="84"/>
      <c r="I432" s="84"/>
      <c r="J432" s="84"/>
      <c r="K432" s="84"/>
      <c r="L432" s="84"/>
      <c r="M432" s="84"/>
      <c r="N432" s="84"/>
      <c r="O432" s="84"/>
      <c r="P432" s="84"/>
      <c r="Q432" s="84"/>
      <c r="R432" s="84"/>
    </row>
    <row r="433" spans="2:18">
      <c r="B433" s="78"/>
      <c r="C433" s="79"/>
      <c r="D433" s="80"/>
      <c r="E433" s="80"/>
      <c r="F433" s="80"/>
      <c r="G433" s="80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</row>
    <row r="434" spans="2:18">
      <c r="B434" s="78"/>
      <c r="C434" s="79"/>
      <c r="D434" s="80"/>
      <c r="E434" s="80"/>
      <c r="F434" s="80"/>
      <c r="G434" s="80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</row>
    <row r="436" spans="2:18">
      <c r="B436" s="85"/>
    </row>
    <row r="437" spans="2:18">
      <c r="B437" s="78"/>
      <c r="C437" s="79"/>
      <c r="D437" s="80"/>
      <c r="E437" s="80"/>
      <c r="F437" s="80"/>
      <c r="G437" s="80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</row>
    <row r="438" spans="2:18">
      <c r="B438" s="78"/>
      <c r="C438" s="81"/>
      <c r="D438" s="82"/>
      <c r="E438" s="82"/>
      <c r="F438" s="82"/>
      <c r="G438" s="82"/>
      <c r="H438" s="82"/>
      <c r="I438" s="82"/>
      <c r="J438" s="82"/>
      <c r="K438" s="82"/>
      <c r="L438" s="82"/>
      <c r="M438" s="82"/>
      <c r="N438" s="82"/>
      <c r="O438" s="82"/>
      <c r="P438" s="82"/>
      <c r="Q438" s="82"/>
      <c r="R438" s="82"/>
    </row>
    <row r="439" spans="2:18">
      <c r="B439" s="78"/>
      <c r="C439" s="79"/>
      <c r="D439" s="80"/>
      <c r="E439" s="80"/>
      <c r="F439" s="80"/>
      <c r="G439" s="80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</row>
    <row r="440" spans="2:18">
      <c r="B440" s="78"/>
      <c r="C440" s="79"/>
      <c r="D440" s="80"/>
      <c r="E440" s="80"/>
      <c r="F440" s="80"/>
      <c r="G440" s="80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</row>
    <row r="441" spans="2:18">
      <c r="B441" s="78"/>
      <c r="C441" s="79"/>
      <c r="D441" s="80"/>
      <c r="E441" s="80"/>
      <c r="F441" s="80"/>
      <c r="G441" s="80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</row>
    <row r="442" spans="2:18">
      <c r="B442" s="78"/>
      <c r="C442" s="79"/>
      <c r="D442" s="80"/>
      <c r="E442" s="80"/>
      <c r="F442" s="80"/>
      <c r="G442" s="80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</row>
    <row r="443" spans="2:18">
      <c r="B443" s="78"/>
      <c r="C443" s="79"/>
      <c r="D443" s="80"/>
      <c r="E443" s="80"/>
      <c r="F443" s="80"/>
      <c r="G443" s="80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</row>
    <row r="444" spans="2:18">
      <c r="B444" s="78"/>
      <c r="C444" s="79"/>
      <c r="D444" s="80"/>
      <c r="E444" s="80"/>
      <c r="F444" s="80"/>
      <c r="G444" s="80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</row>
    <row r="445" spans="2:18">
      <c r="B445" s="78"/>
      <c r="C445" s="79"/>
      <c r="D445" s="80"/>
      <c r="E445" s="80"/>
      <c r="F445" s="80"/>
      <c r="G445" s="80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</row>
    <row r="446" spans="2:18">
      <c r="B446" s="78"/>
      <c r="C446" s="79"/>
      <c r="D446" s="80"/>
      <c r="E446" s="80"/>
      <c r="F446" s="80"/>
      <c r="G446" s="80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</row>
    <row r="447" spans="2:18">
      <c r="B447" s="78"/>
      <c r="C447" s="79"/>
      <c r="D447" s="80"/>
      <c r="E447" s="80"/>
      <c r="F447" s="80"/>
      <c r="G447" s="80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</row>
    <row r="448" spans="2:18">
      <c r="B448" s="78"/>
      <c r="C448" s="79"/>
      <c r="D448" s="80"/>
      <c r="E448" s="80"/>
      <c r="F448" s="80"/>
      <c r="G448" s="80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</row>
    <row r="449" spans="2:18">
      <c r="B449" s="78"/>
      <c r="C449" s="79"/>
      <c r="D449" s="80"/>
      <c r="E449" s="80"/>
      <c r="F449" s="80"/>
      <c r="G449" s="80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</row>
    <row r="450" spans="2:18">
      <c r="B450" s="78"/>
      <c r="C450" s="79"/>
      <c r="D450" s="80"/>
      <c r="E450" s="80"/>
      <c r="F450" s="80"/>
      <c r="G450" s="80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</row>
    <row r="451" spans="2:18">
      <c r="B451" s="78"/>
      <c r="C451" s="79"/>
      <c r="D451" s="80"/>
      <c r="E451" s="80"/>
      <c r="F451" s="80"/>
      <c r="G451" s="80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</row>
    <row r="452" spans="2:18">
      <c r="B452" s="78"/>
      <c r="C452" s="79"/>
      <c r="D452" s="80"/>
      <c r="E452" s="80"/>
      <c r="F452" s="80"/>
      <c r="G452" s="80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</row>
    <row r="453" spans="2:18">
      <c r="B453" s="78"/>
      <c r="C453" s="79"/>
      <c r="D453" s="80"/>
      <c r="E453" s="80"/>
      <c r="F453" s="80"/>
      <c r="G453" s="80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</row>
    <row r="454" spans="2:18">
      <c r="B454" s="78"/>
      <c r="C454" s="81"/>
      <c r="D454" s="82"/>
      <c r="E454" s="82"/>
      <c r="F454" s="82"/>
      <c r="G454" s="82"/>
      <c r="H454" s="82"/>
      <c r="I454" s="82"/>
      <c r="J454" s="82"/>
      <c r="K454" s="82"/>
      <c r="L454" s="82"/>
      <c r="M454" s="82"/>
      <c r="N454" s="82"/>
      <c r="O454" s="82"/>
      <c r="P454" s="82"/>
      <c r="Q454" s="82"/>
      <c r="R454" s="82"/>
    </row>
    <row r="455" spans="2:18">
      <c r="B455" s="78"/>
      <c r="C455" s="79"/>
      <c r="D455" s="80"/>
      <c r="E455" s="80"/>
      <c r="F455" s="80"/>
      <c r="G455" s="80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</row>
    <row r="456" spans="2:18">
      <c r="B456" s="78"/>
      <c r="C456" s="79"/>
      <c r="D456" s="80"/>
      <c r="E456" s="80"/>
      <c r="F456" s="80"/>
      <c r="G456" s="80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</row>
    <row r="457" spans="2:18">
      <c r="B457" s="78"/>
      <c r="C457" s="79"/>
      <c r="D457" s="80"/>
      <c r="E457" s="80"/>
      <c r="F457" s="80"/>
      <c r="G457" s="80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</row>
    <row r="458" spans="2:18">
      <c r="B458" s="78"/>
      <c r="C458" s="79"/>
      <c r="D458" s="80"/>
      <c r="E458" s="80"/>
      <c r="F458" s="80"/>
      <c r="G458" s="80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</row>
    <row r="459" spans="2:18">
      <c r="B459" s="78"/>
      <c r="C459" s="79"/>
      <c r="D459" s="80"/>
      <c r="E459" s="80"/>
      <c r="F459" s="80"/>
      <c r="G459" s="80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</row>
    <row r="460" spans="2:18">
      <c r="B460" s="78"/>
      <c r="C460" s="79"/>
      <c r="D460" s="80"/>
      <c r="E460" s="80"/>
      <c r="F460" s="80"/>
      <c r="G460" s="80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</row>
    <row r="461" spans="2:18">
      <c r="B461" s="78"/>
      <c r="C461" s="79"/>
      <c r="D461" s="80"/>
      <c r="E461" s="80"/>
      <c r="F461" s="80"/>
      <c r="G461" s="80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</row>
    <row r="462" spans="2:18">
      <c r="B462" s="78"/>
      <c r="C462" s="79"/>
      <c r="D462" s="80"/>
      <c r="E462" s="80"/>
      <c r="F462" s="80"/>
      <c r="G462" s="80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</row>
    <row r="463" spans="2:18">
      <c r="B463" s="78"/>
      <c r="C463" s="83"/>
      <c r="D463" s="84"/>
      <c r="E463" s="84"/>
      <c r="F463" s="84"/>
      <c r="G463" s="84"/>
      <c r="H463" s="84"/>
      <c r="I463" s="84"/>
      <c r="J463" s="84"/>
      <c r="K463" s="84"/>
      <c r="L463" s="84"/>
      <c r="M463" s="84"/>
      <c r="N463" s="84"/>
      <c r="O463" s="84"/>
      <c r="P463" s="84"/>
      <c r="Q463" s="84"/>
      <c r="R463" s="84"/>
    </row>
    <row r="464" spans="2:18">
      <c r="B464" s="78"/>
      <c r="C464" s="79"/>
      <c r="D464" s="80"/>
      <c r="E464" s="80"/>
      <c r="F464" s="80"/>
      <c r="G464" s="80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</row>
    <row r="465" spans="2:18">
      <c r="B465" s="78"/>
      <c r="C465" s="79"/>
      <c r="D465" s="80"/>
      <c r="E465" s="80"/>
      <c r="F465" s="80"/>
      <c r="G465" s="80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</row>
    <row r="467" spans="2:18">
      <c r="B467" s="85"/>
    </row>
    <row r="468" spans="2:18">
      <c r="B468" s="78"/>
      <c r="C468" s="79"/>
      <c r="D468" s="80"/>
      <c r="E468" s="80"/>
      <c r="F468" s="80"/>
      <c r="G468" s="80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</row>
    <row r="469" spans="2:18">
      <c r="B469" s="78"/>
      <c r="C469" s="81"/>
      <c r="D469" s="82"/>
      <c r="E469" s="82"/>
      <c r="F469" s="82"/>
      <c r="G469" s="82"/>
      <c r="H469" s="82"/>
      <c r="I469" s="82"/>
      <c r="J469" s="82"/>
      <c r="K469" s="82"/>
      <c r="L469" s="82"/>
      <c r="M469" s="82"/>
      <c r="N469" s="82"/>
      <c r="O469" s="82"/>
      <c r="P469" s="82"/>
      <c r="Q469" s="82"/>
      <c r="R469" s="82"/>
    </row>
    <row r="470" spans="2:18">
      <c r="B470" s="78"/>
      <c r="C470" s="79"/>
      <c r="D470" s="80"/>
      <c r="E470" s="80"/>
      <c r="F470" s="80"/>
      <c r="G470" s="80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</row>
    <row r="471" spans="2:18">
      <c r="B471" s="78"/>
      <c r="C471" s="79"/>
      <c r="D471" s="80"/>
      <c r="E471" s="80"/>
      <c r="F471" s="80"/>
      <c r="G471" s="80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</row>
    <row r="472" spans="2:18">
      <c r="B472" s="78"/>
      <c r="C472" s="79"/>
      <c r="D472" s="80"/>
      <c r="E472" s="80"/>
      <c r="F472" s="80"/>
      <c r="G472" s="80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</row>
    <row r="473" spans="2:18">
      <c r="B473" s="78"/>
      <c r="C473" s="79"/>
      <c r="D473" s="80"/>
      <c r="E473" s="80"/>
      <c r="F473" s="80"/>
      <c r="G473" s="80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</row>
    <row r="474" spans="2:18">
      <c r="B474" s="78"/>
      <c r="C474" s="79"/>
      <c r="D474" s="80"/>
      <c r="E474" s="80"/>
      <c r="F474" s="80"/>
      <c r="G474" s="80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</row>
    <row r="475" spans="2:18">
      <c r="B475" s="78"/>
      <c r="C475" s="79"/>
      <c r="D475" s="80"/>
      <c r="E475" s="80"/>
      <c r="F475" s="80"/>
      <c r="G475" s="80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</row>
    <row r="476" spans="2:18">
      <c r="B476" s="78"/>
      <c r="C476" s="79"/>
      <c r="D476" s="80"/>
      <c r="E476" s="80"/>
      <c r="F476" s="80"/>
      <c r="G476" s="80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</row>
    <row r="477" spans="2:18">
      <c r="B477" s="78"/>
      <c r="C477" s="79"/>
      <c r="D477" s="80"/>
      <c r="E477" s="80"/>
      <c r="F477" s="80"/>
      <c r="G477" s="80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</row>
    <row r="478" spans="2:18">
      <c r="B478" s="78"/>
      <c r="C478" s="79"/>
      <c r="D478" s="80"/>
      <c r="E478" s="80"/>
      <c r="F478" s="80"/>
      <c r="G478" s="80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</row>
    <row r="479" spans="2:18">
      <c r="B479" s="78"/>
      <c r="C479" s="79"/>
      <c r="D479" s="80"/>
      <c r="E479" s="80"/>
      <c r="F479" s="80"/>
      <c r="G479" s="80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</row>
    <row r="480" spans="2:18">
      <c r="B480" s="78"/>
      <c r="C480" s="79"/>
      <c r="D480" s="80"/>
      <c r="E480" s="80"/>
      <c r="F480" s="80"/>
      <c r="G480" s="80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</row>
    <row r="481" spans="2:18">
      <c r="B481" s="78"/>
      <c r="C481" s="79"/>
      <c r="D481" s="80"/>
      <c r="E481" s="80"/>
      <c r="F481" s="80"/>
      <c r="G481" s="80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</row>
    <row r="482" spans="2:18">
      <c r="B482" s="78"/>
      <c r="C482" s="79"/>
      <c r="D482" s="80"/>
      <c r="E482" s="80"/>
      <c r="F482" s="80"/>
      <c r="G482" s="80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</row>
    <row r="483" spans="2:18">
      <c r="B483" s="78"/>
      <c r="C483" s="79"/>
      <c r="D483" s="80"/>
      <c r="E483" s="80"/>
      <c r="F483" s="80"/>
      <c r="G483" s="80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</row>
    <row r="484" spans="2:18">
      <c r="B484" s="78"/>
      <c r="C484" s="79"/>
      <c r="D484" s="80"/>
      <c r="E484" s="80"/>
      <c r="F484" s="80"/>
      <c r="G484" s="80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</row>
    <row r="485" spans="2:18">
      <c r="B485" s="78"/>
      <c r="C485" s="81"/>
      <c r="D485" s="82"/>
      <c r="E485" s="82"/>
      <c r="F485" s="82"/>
      <c r="G485" s="82"/>
      <c r="H485" s="82"/>
      <c r="I485" s="82"/>
      <c r="J485" s="82"/>
      <c r="K485" s="82"/>
      <c r="L485" s="82"/>
      <c r="M485" s="82"/>
      <c r="N485" s="82"/>
      <c r="O485" s="82"/>
      <c r="P485" s="82"/>
      <c r="Q485" s="82"/>
      <c r="R485" s="82"/>
    </row>
    <row r="486" spans="2:18">
      <c r="B486" s="78"/>
      <c r="C486" s="79"/>
      <c r="D486" s="80"/>
      <c r="E486" s="80"/>
      <c r="F486" s="80"/>
      <c r="G486" s="80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</row>
    <row r="487" spans="2:18">
      <c r="B487" s="78"/>
      <c r="C487" s="79"/>
      <c r="D487" s="80"/>
      <c r="E487" s="80"/>
      <c r="F487" s="80"/>
      <c r="G487" s="80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</row>
    <row r="488" spans="2:18">
      <c r="B488" s="78"/>
      <c r="C488" s="79"/>
      <c r="D488" s="80"/>
      <c r="E488" s="80"/>
      <c r="F488" s="80"/>
      <c r="G488" s="80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</row>
    <row r="489" spans="2:18">
      <c r="B489" s="78"/>
      <c r="C489" s="79"/>
      <c r="D489" s="80"/>
      <c r="E489" s="80"/>
      <c r="F489" s="80"/>
      <c r="G489" s="80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</row>
    <row r="490" spans="2:18">
      <c r="B490" s="78"/>
      <c r="C490" s="79"/>
      <c r="D490" s="80"/>
      <c r="E490" s="80"/>
      <c r="F490" s="80"/>
      <c r="G490" s="80"/>
      <c r="H490" s="80"/>
      <c r="I490" s="80"/>
      <c r="J490" s="80"/>
      <c r="K490" s="80"/>
      <c r="L490" s="80"/>
      <c r="M490" s="80"/>
      <c r="N490" s="80"/>
      <c r="O490" s="80"/>
      <c r="P490" s="80"/>
      <c r="Q490" s="80"/>
      <c r="R490" s="80"/>
    </row>
    <row r="491" spans="2:18">
      <c r="B491" s="78"/>
      <c r="C491" s="79"/>
      <c r="D491" s="80"/>
      <c r="E491" s="80"/>
      <c r="F491" s="80"/>
      <c r="G491" s="80"/>
      <c r="H491" s="80"/>
      <c r="I491" s="80"/>
      <c r="J491" s="80"/>
      <c r="K491" s="80"/>
      <c r="L491" s="80"/>
      <c r="M491" s="80"/>
      <c r="N491" s="80"/>
      <c r="O491" s="80"/>
      <c r="P491" s="80"/>
      <c r="Q491" s="80"/>
      <c r="R491" s="80"/>
    </row>
    <row r="492" spans="2:18">
      <c r="B492" s="78"/>
      <c r="C492" s="79"/>
      <c r="D492" s="80"/>
      <c r="E492" s="80"/>
      <c r="F492" s="80"/>
      <c r="G492" s="80"/>
      <c r="H492" s="80"/>
      <c r="I492" s="80"/>
      <c r="J492" s="80"/>
      <c r="K492" s="80"/>
      <c r="L492" s="80"/>
      <c r="M492" s="80"/>
      <c r="N492" s="80"/>
      <c r="O492" s="80"/>
      <c r="P492" s="80"/>
      <c r="Q492" s="80"/>
      <c r="R492" s="80"/>
    </row>
    <row r="493" spans="2:18">
      <c r="B493" s="78"/>
      <c r="C493" s="79"/>
      <c r="D493" s="80"/>
      <c r="E493" s="80"/>
      <c r="F493" s="80"/>
      <c r="G493" s="80"/>
      <c r="H493" s="80"/>
      <c r="I493" s="80"/>
      <c r="J493" s="80"/>
      <c r="K493" s="80"/>
      <c r="L493" s="80"/>
      <c r="M493" s="80"/>
      <c r="N493" s="80"/>
      <c r="O493" s="80"/>
      <c r="P493" s="80"/>
      <c r="Q493" s="80"/>
      <c r="R493" s="80"/>
    </row>
    <row r="494" spans="2:18">
      <c r="B494" s="78"/>
      <c r="C494" s="83"/>
      <c r="D494" s="84"/>
      <c r="E494" s="84"/>
      <c r="F494" s="84"/>
      <c r="G494" s="84"/>
      <c r="H494" s="84"/>
      <c r="I494" s="84"/>
      <c r="J494" s="84"/>
      <c r="K494" s="84"/>
      <c r="L494" s="84"/>
      <c r="M494" s="84"/>
      <c r="N494" s="84"/>
      <c r="O494" s="84"/>
      <c r="P494" s="84"/>
      <c r="Q494" s="84"/>
      <c r="R494" s="84"/>
    </row>
    <row r="495" spans="2:18">
      <c r="B495" s="78"/>
      <c r="C495" s="79"/>
      <c r="D495" s="80"/>
      <c r="E495" s="80"/>
      <c r="F495" s="80"/>
      <c r="G495" s="80"/>
      <c r="H495" s="80"/>
      <c r="I495" s="80"/>
      <c r="J495" s="80"/>
      <c r="K495" s="80"/>
      <c r="L495" s="80"/>
      <c r="M495" s="80"/>
      <c r="N495" s="80"/>
      <c r="O495" s="80"/>
      <c r="P495" s="80"/>
      <c r="Q495" s="80"/>
      <c r="R495" s="80"/>
    </row>
    <row r="496" spans="2:18">
      <c r="B496" s="78"/>
      <c r="C496" s="79"/>
      <c r="D496" s="80"/>
      <c r="E496" s="80"/>
      <c r="F496" s="80"/>
      <c r="G496" s="80"/>
      <c r="H496" s="80"/>
      <c r="I496" s="80"/>
      <c r="J496" s="80"/>
      <c r="K496" s="80"/>
      <c r="L496" s="80"/>
      <c r="M496" s="80"/>
      <c r="N496" s="80"/>
      <c r="O496" s="80"/>
      <c r="P496" s="80"/>
      <c r="Q496" s="80"/>
      <c r="R496" s="80"/>
    </row>
    <row r="498" spans="2:18">
      <c r="B498" s="85"/>
    </row>
    <row r="499" spans="2:18">
      <c r="B499" s="78"/>
      <c r="C499" s="79"/>
      <c r="D499" s="80"/>
      <c r="E499" s="80"/>
      <c r="F499" s="80"/>
      <c r="G499" s="80"/>
      <c r="H499" s="80"/>
      <c r="I499" s="80"/>
      <c r="J499" s="80"/>
      <c r="K499" s="80"/>
      <c r="L499" s="80"/>
      <c r="M499" s="80"/>
      <c r="N499" s="80"/>
      <c r="O499" s="80"/>
      <c r="P499" s="80"/>
      <c r="Q499" s="80"/>
      <c r="R499" s="80"/>
    </row>
    <row r="500" spans="2:18">
      <c r="B500" s="78"/>
      <c r="C500" s="81"/>
      <c r="D500" s="82"/>
      <c r="E500" s="82"/>
      <c r="F500" s="82"/>
      <c r="G500" s="82"/>
      <c r="H500" s="82"/>
      <c r="I500" s="82"/>
      <c r="J500" s="82"/>
      <c r="K500" s="82"/>
      <c r="L500" s="82"/>
      <c r="M500" s="82"/>
      <c r="N500" s="82"/>
      <c r="O500" s="82"/>
      <c r="P500" s="82"/>
      <c r="Q500" s="82"/>
      <c r="R500" s="82"/>
    </row>
    <row r="501" spans="2:18">
      <c r="B501" s="78"/>
      <c r="C501" s="79"/>
      <c r="D501" s="80"/>
      <c r="E501" s="80"/>
      <c r="F501" s="80"/>
      <c r="G501" s="80"/>
      <c r="H501" s="80"/>
      <c r="I501" s="80"/>
      <c r="J501" s="80"/>
      <c r="K501" s="80"/>
      <c r="L501" s="80"/>
      <c r="M501" s="80"/>
      <c r="N501" s="80"/>
      <c r="O501" s="80"/>
      <c r="P501" s="80"/>
      <c r="Q501" s="80"/>
      <c r="R501" s="80"/>
    </row>
    <row r="502" spans="2:18">
      <c r="B502" s="78"/>
      <c r="C502" s="79"/>
      <c r="D502" s="80"/>
      <c r="E502" s="80"/>
      <c r="F502" s="80"/>
      <c r="G502" s="80"/>
      <c r="H502" s="80"/>
      <c r="I502" s="80"/>
      <c r="J502" s="80"/>
      <c r="K502" s="80"/>
      <c r="L502" s="80"/>
      <c r="M502" s="80"/>
      <c r="N502" s="80"/>
      <c r="O502" s="80"/>
      <c r="P502" s="80"/>
      <c r="Q502" s="80"/>
      <c r="R502" s="80"/>
    </row>
    <row r="503" spans="2:18">
      <c r="B503" s="78"/>
      <c r="C503" s="79"/>
      <c r="D503" s="80"/>
      <c r="E503" s="80"/>
      <c r="F503" s="80"/>
      <c r="G503" s="80"/>
      <c r="H503" s="80"/>
      <c r="I503" s="80"/>
      <c r="J503" s="80"/>
      <c r="K503" s="80"/>
      <c r="L503" s="80"/>
      <c r="M503" s="80"/>
      <c r="N503" s="80"/>
      <c r="O503" s="80"/>
      <c r="P503" s="80"/>
      <c r="Q503" s="80"/>
      <c r="R503" s="80"/>
    </row>
    <row r="504" spans="2:18">
      <c r="B504" s="78"/>
      <c r="C504" s="79"/>
      <c r="D504" s="80"/>
      <c r="E504" s="80"/>
      <c r="F504" s="80"/>
      <c r="G504" s="80"/>
      <c r="H504" s="80"/>
      <c r="I504" s="80"/>
      <c r="J504" s="80"/>
      <c r="K504" s="80"/>
      <c r="L504" s="80"/>
      <c r="M504" s="80"/>
      <c r="N504" s="80"/>
      <c r="O504" s="80"/>
      <c r="P504" s="80"/>
      <c r="Q504" s="80"/>
      <c r="R504" s="80"/>
    </row>
    <row r="505" spans="2:18">
      <c r="B505" s="78"/>
      <c r="C505" s="79"/>
      <c r="D505" s="80"/>
      <c r="E505" s="80"/>
      <c r="F505" s="80"/>
      <c r="G505" s="80"/>
      <c r="H505" s="80"/>
      <c r="I505" s="80"/>
      <c r="J505" s="80"/>
      <c r="K505" s="80"/>
      <c r="L505" s="80"/>
      <c r="M505" s="80"/>
      <c r="N505" s="80"/>
      <c r="O505" s="80"/>
      <c r="P505" s="80"/>
      <c r="Q505" s="80"/>
      <c r="R505" s="80"/>
    </row>
    <row r="506" spans="2:18">
      <c r="B506" s="78"/>
      <c r="C506" s="79"/>
      <c r="D506" s="80"/>
      <c r="E506" s="80"/>
      <c r="F506" s="80"/>
      <c r="G506" s="80"/>
      <c r="H506" s="80"/>
      <c r="I506" s="80"/>
      <c r="J506" s="80"/>
      <c r="K506" s="80"/>
      <c r="L506" s="80"/>
      <c r="M506" s="80"/>
      <c r="N506" s="80"/>
      <c r="O506" s="80"/>
      <c r="P506" s="80"/>
      <c r="Q506" s="80"/>
      <c r="R506" s="80"/>
    </row>
    <row r="507" spans="2:18">
      <c r="B507" s="78"/>
      <c r="C507" s="79"/>
      <c r="D507" s="80"/>
      <c r="E507" s="80"/>
      <c r="F507" s="80"/>
      <c r="G507" s="80"/>
      <c r="H507" s="80"/>
      <c r="I507" s="80"/>
      <c r="J507" s="80"/>
      <c r="K507" s="80"/>
      <c r="L507" s="80"/>
      <c r="M507" s="80"/>
      <c r="N507" s="80"/>
      <c r="O507" s="80"/>
      <c r="P507" s="80"/>
      <c r="Q507" s="80"/>
      <c r="R507" s="80"/>
    </row>
    <row r="508" spans="2:18">
      <c r="B508" s="78"/>
      <c r="C508" s="79"/>
      <c r="D508" s="80"/>
      <c r="E508" s="80"/>
      <c r="F508" s="80"/>
      <c r="G508" s="80"/>
      <c r="H508" s="80"/>
      <c r="I508" s="80"/>
      <c r="J508" s="80"/>
      <c r="K508" s="80"/>
      <c r="L508" s="80"/>
      <c r="M508" s="80"/>
      <c r="N508" s="80"/>
      <c r="O508" s="80"/>
      <c r="P508" s="80"/>
      <c r="Q508" s="80"/>
      <c r="R508" s="80"/>
    </row>
    <row r="509" spans="2:18">
      <c r="B509" s="78"/>
      <c r="C509" s="79"/>
      <c r="D509" s="80"/>
      <c r="E509" s="80"/>
      <c r="F509" s="80"/>
      <c r="G509" s="80"/>
      <c r="H509" s="80"/>
      <c r="I509" s="80"/>
      <c r="J509" s="80"/>
      <c r="K509" s="80"/>
      <c r="L509" s="80"/>
      <c r="M509" s="80"/>
      <c r="N509" s="80"/>
      <c r="O509" s="80"/>
      <c r="P509" s="80"/>
      <c r="Q509" s="80"/>
      <c r="R509" s="80"/>
    </row>
    <row r="510" spans="2:18">
      <c r="B510" s="78"/>
      <c r="C510" s="79"/>
      <c r="D510" s="80"/>
      <c r="E510" s="80"/>
      <c r="F510" s="80"/>
      <c r="G510" s="80"/>
      <c r="H510" s="80"/>
      <c r="I510" s="80"/>
      <c r="J510" s="80"/>
      <c r="K510" s="80"/>
      <c r="L510" s="80"/>
      <c r="M510" s="80"/>
      <c r="N510" s="80"/>
      <c r="O510" s="80"/>
      <c r="P510" s="80"/>
      <c r="Q510" s="80"/>
      <c r="R510" s="80"/>
    </row>
    <row r="511" spans="2:18">
      <c r="B511" s="78"/>
      <c r="C511" s="79"/>
      <c r="D511" s="80"/>
      <c r="E511" s="80"/>
      <c r="F511" s="80"/>
      <c r="G511" s="80"/>
      <c r="H511" s="80"/>
      <c r="I511" s="80"/>
      <c r="J511" s="80"/>
      <c r="K511" s="80"/>
      <c r="L511" s="80"/>
      <c r="M511" s="80"/>
      <c r="N511" s="80"/>
      <c r="O511" s="80"/>
      <c r="P511" s="80"/>
      <c r="Q511" s="80"/>
      <c r="R511" s="80"/>
    </row>
    <row r="512" spans="2:18">
      <c r="B512" s="78"/>
      <c r="C512" s="79"/>
      <c r="D512" s="80"/>
      <c r="E512" s="80"/>
      <c r="F512" s="80"/>
      <c r="G512" s="80"/>
      <c r="H512" s="80"/>
      <c r="I512" s="80"/>
      <c r="J512" s="80"/>
      <c r="K512" s="80"/>
      <c r="L512" s="80"/>
      <c r="M512" s="80"/>
      <c r="N512" s="80"/>
      <c r="O512" s="80"/>
      <c r="P512" s="80"/>
      <c r="Q512" s="80"/>
      <c r="R512" s="80"/>
    </row>
    <row r="513" spans="2:18">
      <c r="B513" s="78"/>
      <c r="C513" s="79"/>
      <c r="D513" s="80"/>
      <c r="E513" s="80"/>
      <c r="F513" s="80"/>
      <c r="G513" s="80"/>
      <c r="H513" s="80"/>
      <c r="I513" s="80"/>
      <c r="J513" s="80"/>
      <c r="K513" s="80"/>
      <c r="L513" s="80"/>
      <c r="M513" s="80"/>
      <c r="N513" s="80"/>
      <c r="O513" s="80"/>
      <c r="P513" s="80"/>
      <c r="Q513" s="80"/>
      <c r="R513" s="80"/>
    </row>
    <row r="514" spans="2:18">
      <c r="B514" s="78"/>
      <c r="C514" s="79"/>
      <c r="D514" s="80"/>
      <c r="E514" s="80"/>
      <c r="F514" s="80"/>
      <c r="G514" s="80"/>
      <c r="H514" s="80"/>
      <c r="I514" s="80"/>
      <c r="J514" s="80"/>
      <c r="K514" s="80"/>
      <c r="L514" s="80"/>
      <c r="M514" s="80"/>
      <c r="N514" s="80"/>
      <c r="O514" s="80"/>
      <c r="P514" s="80"/>
      <c r="Q514" s="80"/>
      <c r="R514" s="80"/>
    </row>
    <row r="515" spans="2:18">
      <c r="B515" s="78"/>
      <c r="C515" s="79"/>
      <c r="D515" s="80"/>
      <c r="E515" s="80"/>
      <c r="F515" s="80"/>
      <c r="G515" s="80"/>
      <c r="H515" s="80"/>
      <c r="I515" s="80"/>
      <c r="J515" s="80"/>
      <c r="K515" s="80"/>
      <c r="L515" s="80"/>
      <c r="M515" s="80"/>
      <c r="N515" s="80"/>
      <c r="O515" s="80"/>
      <c r="P515" s="80"/>
      <c r="Q515" s="80"/>
      <c r="R515" s="80"/>
    </row>
    <row r="516" spans="2:18">
      <c r="B516" s="78"/>
      <c r="C516" s="81"/>
      <c r="D516" s="82"/>
      <c r="E516" s="82"/>
      <c r="F516" s="82"/>
      <c r="G516" s="82"/>
      <c r="H516" s="82"/>
      <c r="I516" s="82"/>
      <c r="J516" s="82"/>
      <c r="K516" s="82"/>
      <c r="L516" s="82"/>
      <c r="M516" s="82"/>
      <c r="N516" s="82"/>
      <c r="O516" s="82"/>
      <c r="P516" s="82"/>
      <c r="Q516" s="82"/>
      <c r="R516" s="82"/>
    </row>
    <row r="517" spans="2:18">
      <c r="B517" s="78"/>
      <c r="C517" s="79"/>
      <c r="D517" s="80"/>
      <c r="E517" s="80"/>
      <c r="F517" s="80"/>
      <c r="G517" s="80"/>
      <c r="H517" s="80"/>
      <c r="I517" s="80"/>
      <c r="J517" s="80"/>
      <c r="K517" s="80"/>
      <c r="L517" s="80"/>
      <c r="M517" s="80"/>
      <c r="N517" s="80"/>
      <c r="O517" s="80"/>
      <c r="P517" s="80"/>
      <c r="Q517" s="80"/>
      <c r="R517" s="80"/>
    </row>
    <row r="518" spans="2:18">
      <c r="B518" s="78"/>
      <c r="C518" s="79"/>
      <c r="D518" s="80"/>
      <c r="E518" s="80"/>
      <c r="F518" s="80"/>
      <c r="G518" s="80"/>
      <c r="H518" s="80"/>
      <c r="I518" s="80"/>
      <c r="J518" s="80"/>
      <c r="K518" s="80"/>
      <c r="L518" s="80"/>
      <c r="M518" s="80"/>
      <c r="N518" s="80"/>
      <c r="O518" s="80"/>
      <c r="P518" s="80"/>
      <c r="Q518" s="80"/>
      <c r="R518" s="80"/>
    </row>
    <row r="519" spans="2:18">
      <c r="B519" s="78"/>
      <c r="C519" s="79"/>
      <c r="D519" s="80"/>
      <c r="E519" s="80"/>
      <c r="F519" s="80"/>
      <c r="G519" s="80"/>
      <c r="H519" s="80"/>
      <c r="I519" s="80"/>
      <c r="J519" s="80"/>
      <c r="K519" s="80"/>
      <c r="L519" s="80"/>
      <c r="M519" s="80"/>
      <c r="N519" s="80"/>
      <c r="O519" s="80"/>
      <c r="P519" s="80"/>
      <c r="Q519" s="80"/>
      <c r="R519" s="80"/>
    </row>
    <row r="520" spans="2:18">
      <c r="B520" s="78"/>
      <c r="C520" s="79"/>
      <c r="D520" s="80"/>
      <c r="E520" s="80"/>
      <c r="F520" s="80"/>
      <c r="G520" s="80"/>
      <c r="H520" s="80"/>
      <c r="I520" s="80"/>
      <c r="J520" s="80"/>
      <c r="K520" s="80"/>
      <c r="L520" s="80"/>
      <c r="M520" s="80"/>
      <c r="N520" s="80"/>
      <c r="O520" s="80"/>
      <c r="P520" s="80"/>
      <c r="Q520" s="80"/>
      <c r="R520" s="80"/>
    </row>
    <row r="521" spans="2:18">
      <c r="B521" s="78"/>
      <c r="C521" s="79"/>
      <c r="D521" s="80"/>
      <c r="E521" s="80"/>
      <c r="F521" s="80"/>
      <c r="G521" s="80"/>
      <c r="H521" s="80"/>
      <c r="I521" s="80"/>
      <c r="J521" s="80"/>
      <c r="K521" s="80"/>
      <c r="L521" s="80"/>
      <c r="M521" s="80"/>
      <c r="N521" s="80"/>
      <c r="O521" s="80"/>
      <c r="P521" s="80"/>
      <c r="Q521" s="80"/>
      <c r="R521" s="80"/>
    </row>
    <row r="522" spans="2:18">
      <c r="B522" s="78"/>
      <c r="C522" s="79"/>
      <c r="D522" s="80"/>
      <c r="E522" s="80"/>
      <c r="F522" s="80"/>
      <c r="G522" s="80"/>
      <c r="H522" s="80"/>
      <c r="I522" s="80"/>
      <c r="J522" s="80"/>
      <c r="K522" s="80"/>
      <c r="L522" s="80"/>
      <c r="M522" s="80"/>
      <c r="N522" s="80"/>
      <c r="O522" s="80"/>
      <c r="P522" s="80"/>
      <c r="Q522" s="80"/>
      <c r="R522" s="80"/>
    </row>
    <row r="523" spans="2:18">
      <c r="B523" s="78"/>
      <c r="C523" s="79"/>
      <c r="D523" s="80"/>
      <c r="E523" s="80"/>
      <c r="F523" s="80"/>
      <c r="G523" s="80"/>
      <c r="H523" s="80"/>
      <c r="I523" s="80"/>
      <c r="J523" s="80"/>
      <c r="K523" s="80"/>
      <c r="L523" s="80"/>
      <c r="M523" s="80"/>
      <c r="N523" s="80"/>
      <c r="O523" s="80"/>
      <c r="P523" s="80"/>
      <c r="Q523" s="80"/>
      <c r="R523" s="80"/>
    </row>
    <row r="524" spans="2:18">
      <c r="B524" s="78"/>
      <c r="C524" s="79"/>
      <c r="D524" s="80"/>
      <c r="E524" s="80"/>
      <c r="F524" s="80"/>
      <c r="G524" s="80"/>
      <c r="H524" s="80"/>
      <c r="I524" s="80"/>
      <c r="J524" s="80"/>
      <c r="K524" s="80"/>
      <c r="L524" s="80"/>
      <c r="M524" s="80"/>
      <c r="N524" s="80"/>
      <c r="O524" s="80"/>
      <c r="P524" s="80"/>
      <c r="Q524" s="80"/>
      <c r="R524" s="80"/>
    </row>
    <row r="525" spans="2:18">
      <c r="B525" s="78"/>
      <c r="C525" s="83"/>
      <c r="D525" s="84"/>
      <c r="E525" s="84"/>
      <c r="F525" s="84"/>
      <c r="G525" s="84"/>
      <c r="H525" s="84"/>
      <c r="I525" s="84"/>
      <c r="J525" s="84"/>
      <c r="K525" s="84"/>
      <c r="L525" s="84"/>
      <c r="M525" s="84"/>
      <c r="N525" s="84"/>
      <c r="O525" s="84"/>
      <c r="P525" s="84"/>
      <c r="Q525" s="84"/>
      <c r="R525" s="84"/>
    </row>
    <row r="526" spans="2:18">
      <c r="B526" s="78"/>
      <c r="C526" s="79"/>
      <c r="D526" s="80"/>
      <c r="E526" s="80"/>
      <c r="F526" s="80"/>
      <c r="G526" s="80"/>
      <c r="H526" s="80"/>
      <c r="I526" s="80"/>
      <c r="J526" s="80"/>
      <c r="K526" s="80"/>
      <c r="L526" s="80"/>
      <c r="M526" s="80"/>
      <c r="N526" s="80"/>
      <c r="O526" s="80"/>
      <c r="P526" s="80"/>
      <c r="Q526" s="80"/>
      <c r="R526" s="80"/>
    </row>
    <row r="527" spans="2:18">
      <c r="B527" s="78"/>
      <c r="C527" s="79"/>
      <c r="D527" s="80"/>
      <c r="E527" s="80"/>
      <c r="F527" s="80"/>
      <c r="G527" s="80"/>
      <c r="H527" s="80"/>
      <c r="I527" s="80"/>
      <c r="J527" s="80"/>
      <c r="K527" s="80"/>
      <c r="L527" s="80"/>
      <c r="M527" s="80"/>
      <c r="N527" s="80"/>
      <c r="O527" s="80"/>
      <c r="P527" s="80"/>
      <c r="Q527" s="80"/>
      <c r="R527" s="80"/>
    </row>
    <row r="529" spans="2:18">
      <c r="B529" s="85"/>
    </row>
    <row r="530" spans="2:18">
      <c r="B530" s="78"/>
      <c r="C530" s="79"/>
      <c r="D530" s="80"/>
      <c r="E530" s="80"/>
      <c r="F530" s="80"/>
      <c r="G530" s="80"/>
      <c r="H530" s="80"/>
      <c r="I530" s="80"/>
      <c r="J530" s="80"/>
      <c r="K530" s="80"/>
      <c r="L530" s="80"/>
      <c r="M530" s="80"/>
      <c r="N530" s="80"/>
      <c r="O530" s="80"/>
      <c r="P530" s="80"/>
      <c r="Q530" s="80"/>
      <c r="R530" s="80"/>
    </row>
    <row r="531" spans="2:18">
      <c r="B531" s="78"/>
      <c r="C531" s="81"/>
      <c r="D531" s="82"/>
      <c r="E531" s="82"/>
      <c r="F531" s="82"/>
      <c r="G531" s="82"/>
      <c r="H531" s="82"/>
      <c r="I531" s="82"/>
      <c r="J531" s="82"/>
      <c r="K531" s="82"/>
      <c r="L531" s="82"/>
      <c r="M531" s="82"/>
      <c r="N531" s="82"/>
      <c r="O531" s="82"/>
      <c r="P531" s="82"/>
      <c r="Q531" s="82"/>
      <c r="R531" s="82"/>
    </row>
    <row r="532" spans="2:18">
      <c r="B532" s="78"/>
      <c r="C532" s="79"/>
      <c r="D532" s="80"/>
      <c r="E532" s="80"/>
      <c r="F532" s="80"/>
      <c r="G532" s="80"/>
      <c r="H532" s="80"/>
      <c r="I532" s="80"/>
      <c r="J532" s="80"/>
      <c r="K532" s="80"/>
      <c r="L532" s="80"/>
      <c r="M532" s="80"/>
      <c r="N532" s="80"/>
      <c r="O532" s="80"/>
      <c r="P532" s="80"/>
      <c r="Q532" s="80"/>
      <c r="R532" s="80"/>
    </row>
    <row r="533" spans="2:18">
      <c r="B533" s="78"/>
      <c r="C533" s="79"/>
      <c r="D533" s="80"/>
      <c r="E533" s="80"/>
      <c r="F533" s="80"/>
      <c r="G533" s="80"/>
      <c r="H533" s="80"/>
      <c r="I533" s="80"/>
      <c r="J533" s="80"/>
      <c r="K533" s="80"/>
      <c r="L533" s="80"/>
      <c r="M533" s="80"/>
      <c r="N533" s="80"/>
      <c r="O533" s="80"/>
      <c r="P533" s="80"/>
      <c r="Q533" s="80"/>
      <c r="R533" s="80"/>
    </row>
    <row r="534" spans="2:18">
      <c r="B534" s="78"/>
      <c r="C534" s="79"/>
      <c r="D534" s="80"/>
      <c r="E534" s="80"/>
      <c r="F534" s="80"/>
      <c r="G534" s="80"/>
      <c r="H534" s="80"/>
      <c r="I534" s="80"/>
      <c r="J534" s="80"/>
      <c r="K534" s="80"/>
      <c r="L534" s="80"/>
      <c r="M534" s="80"/>
      <c r="N534" s="80"/>
      <c r="O534" s="80"/>
      <c r="P534" s="80"/>
      <c r="Q534" s="80"/>
      <c r="R534" s="80"/>
    </row>
    <row r="535" spans="2:18">
      <c r="B535" s="78"/>
      <c r="C535" s="79"/>
      <c r="D535" s="80"/>
      <c r="E535" s="80"/>
      <c r="F535" s="80"/>
      <c r="G535" s="80"/>
      <c r="H535" s="80"/>
      <c r="I535" s="80"/>
      <c r="J535" s="80"/>
      <c r="K535" s="80"/>
      <c r="L535" s="80"/>
      <c r="M535" s="80"/>
      <c r="N535" s="80"/>
      <c r="O535" s="80"/>
      <c r="P535" s="80"/>
      <c r="Q535" s="80"/>
      <c r="R535" s="80"/>
    </row>
    <row r="536" spans="2:18">
      <c r="B536" s="78"/>
      <c r="C536" s="79"/>
      <c r="D536" s="80"/>
      <c r="E536" s="80"/>
      <c r="F536" s="80"/>
      <c r="G536" s="80"/>
      <c r="H536" s="80"/>
      <c r="I536" s="80"/>
      <c r="J536" s="80"/>
      <c r="K536" s="80"/>
      <c r="L536" s="80"/>
      <c r="M536" s="80"/>
      <c r="N536" s="80"/>
      <c r="O536" s="80"/>
      <c r="P536" s="80"/>
      <c r="Q536" s="80"/>
      <c r="R536" s="80"/>
    </row>
    <row r="537" spans="2:18">
      <c r="B537" s="78"/>
      <c r="C537" s="79"/>
      <c r="D537" s="80"/>
      <c r="E537" s="80"/>
      <c r="F537" s="80"/>
      <c r="G537" s="80"/>
      <c r="H537" s="80"/>
      <c r="I537" s="80"/>
      <c r="J537" s="80"/>
      <c r="K537" s="80"/>
      <c r="L537" s="80"/>
      <c r="M537" s="80"/>
      <c r="N537" s="80"/>
      <c r="O537" s="80"/>
      <c r="P537" s="80"/>
      <c r="Q537" s="80"/>
      <c r="R537" s="80"/>
    </row>
    <row r="538" spans="2:18">
      <c r="B538" s="78"/>
      <c r="C538" s="79"/>
      <c r="D538" s="80"/>
      <c r="E538" s="80"/>
      <c r="F538" s="80"/>
      <c r="G538" s="80"/>
      <c r="H538" s="80"/>
      <c r="I538" s="80"/>
      <c r="J538" s="80"/>
      <c r="K538" s="80"/>
      <c r="L538" s="80"/>
      <c r="M538" s="80"/>
      <c r="N538" s="80"/>
      <c r="O538" s="80"/>
      <c r="P538" s="80"/>
      <c r="Q538" s="80"/>
      <c r="R538" s="80"/>
    </row>
    <row r="539" spans="2:18">
      <c r="B539" s="78"/>
      <c r="C539" s="79"/>
      <c r="D539" s="80"/>
      <c r="E539" s="80"/>
      <c r="F539" s="80"/>
      <c r="G539" s="80"/>
      <c r="H539" s="80"/>
      <c r="I539" s="80"/>
      <c r="J539" s="80"/>
      <c r="K539" s="80"/>
      <c r="L539" s="80"/>
      <c r="M539" s="80"/>
      <c r="N539" s="80"/>
      <c r="O539" s="80"/>
      <c r="P539" s="80"/>
      <c r="Q539" s="80"/>
      <c r="R539" s="80"/>
    </row>
    <row r="540" spans="2:18">
      <c r="B540" s="78"/>
      <c r="C540" s="79"/>
      <c r="D540" s="80"/>
      <c r="E540" s="80"/>
      <c r="F540" s="80"/>
      <c r="G540" s="80"/>
      <c r="H540" s="80"/>
      <c r="I540" s="80"/>
      <c r="J540" s="80"/>
      <c r="K540" s="80"/>
      <c r="L540" s="80"/>
      <c r="M540" s="80"/>
      <c r="N540" s="80"/>
      <c r="O540" s="80"/>
      <c r="P540" s="80"/>
      <c r="Q540" s="80"/>
      <c r="R540" s="80"/>
    </row>
    <row r="541" spans="2:18">
      <c r="B541" s="78"/>
      <c r="C541" s="79"/>
      <c r="D541" s="80"/>
      <c r="E541" s="80"/>
      <c r="F541" s="80"/>
      <c r="G541" s="80"/>
      <c r="H541" s="80"/>
      <c r="I541" s="80"/>
      <c r="J541" s="80"/>
      <c r="K541" s="80"/>
      <c r="L541" s="80"/>
      <c r="M541" s="80"/>
      <c r="N541" s="80"/>
      <c r="O541" s="80"/>
      <c r="P541" s="80"/>
      <c r="Q541" s="80"/>
      <c r="R541" s="80"/>
    </row>
    <row r="542" spans="2:18">
      <c r="B542" s="78"/>
      <c r="C542" s="79"/>
      <c r="D542" s="80"/>
      <c r="E542" s="80"/>
      <c r="F542" s="80"/>
      <c r="G542" s="80"/>
      <c r="H542" s="80"/>
      <c r="I542" s="80"/>
      <c r="J542" s="80"/>
      <c r="K542" s="80"/>
      <c r="L542" s="80"/>
      <c r="M542" s="80"/>
      <c r="N542" s="80"/>
      <c r="O542" s="80"/>
      <c r="P542" s="80"/>
      <c r="Q542" s="80"/>
      <c r="R542" s="80"/>
    </row>
    <row r="543" spans="2:18">
      <c r="B543" s="78"/>
      <c r="C543" s="79"/>
      <c r="D543" s="80"/>
      <c r="E543" s="80"/>
      <c r="F543" s="80"/>
      <c r="G543" s="80"/>
      <c r="H543" s="80"/>
      <c r="I543" s="80"/>
      <c r="J543" s="80"/>
      <c r="K543" s="80"/>
      <c r="L543" s="80"/>
      <c r="M543" s="80"/>
      <c r="N543" s="80"/>
      <c r="O543" s="80"/>
      <c r="P543" s="80"/>
      <c r="Q543" s="80"/>
      <c r="R543" s="80"/>
    </row>
    <row r="544" spans="2:18">
      <c r="B544" s="78"/>
      <c r="C544" s="79"/>
      <c r="D544" s="80"/>
      <c r="E544" s="80"/>
      <c r="F544" s="80"/>
      <c r="G544" s="80"/>
      <c r="H544" s="80"/>
      <c r="I544" s="80"/>
      <c r="J544" s="80"/>
      <c r="K544" s="80"/>
      <c r="L544" s="80"/>
      <c r="M544" s="80"/>
      <c r="N544" s="80"/>
      <c r="O544" s="80"/>
      <c r="P544" s="80"/>
      <c r="Q544" s="80"/>
      <c r="R544" s="80"/>
    </row>
    <row r="545" spans="2:18">
      <c r="B545" s="78"/>
      <c r="C545" s="79"/>
      <c r="D545" s="80"/>
      <c r="E545" s="80"/>
      <c r="F545" s="80"/>
      <c r="G545" s="80"/>
      <c r="H545" s="80"/>
      <c r="I545" s="80"/>
      <c r="J545" s="80"/>
      <c r="K545" s="80"/>
      <c r="L545" s="80"/>
      <c r="M545" s="80"/>
      <c r="N545" s="80"/>
      <c r="O545" s="80"/>
      <c r="P545" s="80"/>
      <c r="Q545" s="80"/>
      <c r="R545" s="80"/>
    </row>
    <row r="546" spans="2:18">
      <c r="B546" s="78"/>
      <c r="C546" s="79"/>
      <c r="D546" s="80"/>
      <c r="E546" s="80"/>
      <c r="F546" s="80"/>
      <c r="G546" s="80"/>
      <c r="H546" s="80"/>
      <c r="I546" s="80"/>
      <c r="J546" s="80"/>
      <c r="K546" s="80"/>
      <c r="L546" s="80"/>
      <c r="M546" s="80"/>
      <c r="N546" s="80"/>
      <c r="O546" s="80"/>
      <c r="P546" s="80"/>
      <c r="Q546" s="80"/>
      <c r="R546" s="80"/>
    </row>
    <row r="547" spans="2:18">
      <c r="B547" s="78"/>
      <c r="C547" s="81"/>
      <c r="D547" s="82"/>
      <c r="E547" s="82"/>
      <c r="F547" s="82"/>
      <c r="G547" s="82"/>
      <c r="H547" s="82"/>
      <c r="I547" s="82"/>
      <c r="J547" s="82"/>
      <c r="K547" s="82"/>
      <c r="L547" s="82"/>
      <c r="M547" s="82"/>
      <c r="N547" s="82"/>
      <c r="O547" s="82"/>
      <c r="P547" s="82"/>
      <c r="Q547" s="82"/>
      <c r="R547" s="82"/>
    </row>
    <row r="548" spans="2:18">
      <c r="B548" s="78"/>
      <c r="C548" s="79"/>
      <c r="D548" s="80"/>
      <c r="E548" s="80"/>
      <c r="F548" s="80"/>
      <c r="G548" s="80"/>
      <c r="H548" s="80"/>
      <c r="I548" s="80"/>
      <c r="J548" s="80"/>
      <c r="K548" s="80"/>
      <c r="L548" s="80"/>
      <c r="M548" s="80"/>
      <c r="N548" s="80"/>
      <c r="O548" s="80"/>
      <c r="P548" s="80"/>
      <c r="Q548" s="80"/>
      <c r="R548" s="80"/>
    </row>
    <row r="549" spans="2:18">
      <c r="B549" s="78"/>
      <c r="C549" s="79"/>
      <c r="D549" s="80"/>
      <c r="E549" s="80"/>
      <c r="F549" s="80"/>
      <c r="G549" s="80"/>
      <c r="H549" s="80"/>
      <c r="I549" s="80"/>
      <c r="J549" s="80"/>
      <c r="K549" s="80"/>
      <c r="L549" s="80"/>
      <c r="M549" s="80"/>
      <c r="N549" s="80"/>
      <c r="O549" s="80"/>
      <c r="P549" s="80"/>
      <c r="Q549" s="80"/>
      <c r="R549" s="80"/>
    </row>
    <row r="550" spans="2:18">
      <c r="B550" s="78"/>
      <c r="C550" s="79"/>
      <c r="D550" s="80"/>
      <c r="E550" s="80"/>
      <c r="F550" s="80"/>
      <c r="G550" s="80"/>
      <c r="H550" s="80"/>
      <c r="I550" s="80"/>
      <c r="J550" s="80"/>
      <c r="K550" s="80"/>
      <c r="L550" s="80"/>
      <c r="M550" s="80"/>
      <c r="N550" s="80"/>
      <c r="O550" s="80"/>
      <c r="P550" s="80"/>
      <c r="Q550" s="80"/>
      <c r="R550" s="80"/>
    </row>
    <row r="551" spans="2:18">
      <c r="B551" s="78"/>
      <c r="C551" s="79"/>
      <c r="D551" s="80"/>
      <c r="E551" s="80"/>
      <c r="F551" s="80"/>
      <c r="G551" s="80"/>
      <c r="H551" s="80"/>
      <c r="I551" s="80"/>
      <c r="J551" s="80"/>
      <c r="K551" s="80"/>
      <c r="L551" s="80"/>
      <c r="M551" s="80"/>
      <c r="N551" s="80"/>
      <c r="O551" s="80"/>
      <c r="P551" s="80"/>
      <c r="Q551" s="80"/>
      <c r="R551" s="80"/>
    </row>
    <row r="552" spans="2:18">
      <c r="B552" s="78"/>
      <c r="C552" s="79"/>
      <c r="D552" s="80"/>
      <c r="E552" s="80"/>
      <c r="F552" s="80"/>
      <c r="G552" s="80"/>
      <c r="H552" s="80"/>
      <c r="I552" s="80"/>
      <c r="J552" s="80"/>
      <c r="K552" s="80"/>
      <c r="L552" s="80"/>
      <c r="M552" s="80"/>
      <c r="N552" s="80"/>
      <c r="O552" s="80"/>
      <c r="P552" s="80"/>
      <c r="Q552" s="80"/>
      <c r="R552" s="80"/>
    </row>
    <row r="553" spans="2:18">
      <c r="B553" s="78"/>
      <c r="C553" s="79"/>
      <c r="D553" s="80"/>
      <c r="E553" s="80"/>
      <c r="F553" s="80"/>
      <c r="G553" s="80"/>
      <c r="H553" s="80"/>
      <c r="I553" s="80"/>
      <c r="J553" s="80"/>
      <c r="K553" s="80"/>
      <c r="L553" s="80"/>
      <c r="M553" s="80"/>
      <c r="N553" s="80"/>
      <c r="O553" s="80"/>
      <c r="P553" s="80"/>
      <c r="Q553" s="80"/>
      <c r="R553" s="80"/>
    </row>
    <row r="554" spans="2:18">
      <c r="B554" s="78"/>
      <c r="C554" s="79"/>
      <c r="D554" s="80"/>
      <c r="E554" s="80"/>
      <c r="F554" s="80"/>
      <c r="G554" s="80"/>
      <c r="H554" s="80"/>
      <c r="I554" s="80"/>
      <c r="J554" s="80"/>
      <c r="K554" s="80"/>
      <c r="L554" s="80"/>
      <c r="M554" s="80"/>
      <c r="N554" s="80"/>
      <c r="O554" s="80"/>
      <c r="P554" s="80"/>
      <c r="Q554" s="80"/>
      <c r="R554" s="80"/>
    </row>
    <row r="555" spans="2:18">
      <c r="B555" s="78"/>
      <c r="C555" s="79"/>
      <c r="D555" s="80"/>
      <c r="E555" s="80"/>
      <c r="F555" s="80"/>
      <c r="G555" s="80"/>
      <c r="H555" s="80"/>
      <c r="I555" s="80"/>
      <c r="J555" s="80"/>
      <c r="K555" s="80"/>
      <c r="L555" s="80"/>
      <c r="M555" s="80"/>
      <c r="N555" s="80"/>
      <c r="O555" s="80"/>
      <c r="P555" s="80"/>
      <c r="Q555" s="80"/>
      <c r="R555" s="80"/>
    </row>
    <row r="556" spans="2:18">
      <c r="B556" s="78"/>
      <c r="C556" s="83"/>
      <c r="D556" s="84"/>
      <c r="E556" s="84"/>
      <c r="F556" s="84"/>
      <c r="G556" s="84"/>
      <c r="H556" s="84"/>
      <c r="I556" s="84"/>
      <c r="J556" s="84"/>
      <c r="K556" s="84"/>
      <c r="L556" s="84"/>
      <c r="M556" s="84"/>
      <c r="N556" s="84"/>
      <c r="O556" s="84"/>
      <c r="P556" s="84"/>
      <c r="Q556" s="84"/>
      <c r="R556" s="84"/>
    </row>
    <row r="557" spans="2:18">
      <c r="B557" s="78"/>
      <c r="C557" s="79"/>
      <c r="D557" s="80"/>
      <c r="E557" s="80"/>
      <c r="F557" s="80"/>
      <c r="G557" s="80"/>
      <c r="H557" s="80"/>
      <c r="I557" s="80"/>
      <c r="J557" s="80"/>
      <c r="K557" s="80"/>
      <c r="L557" s="80"/>
      <c r="M557" s="80"/>
      <c r="N557" s="80"/>
      <c r="O557" s="80"/>
      <c r="P557" s="80"/>
      <c r="Q557" s="80"/>
      <c r="R557" s="80"/>
    </row>
    <row r="558" spans="2:18">
      <c r="B558" s="78"/>
      <c r="C558" s="79"/>
      <c r="D558" s="80"/>
      <c r="E558" s="80"/>
      <c r="F558" s="80"/>
      <c r="G558" s="80"/>
      <c r="H558" s="80"/>
      <c r="I558" s="80"/>
      <c r="J558" s="80"/>
      <c r="K558" s="80"/>
      <c r="L558" s="80"/>
      <c r="M558" s="80"/>
      <c r="N558" s="80"/>
      <c r="O558" s="80"/>
      <c r="P558" s="80"/>
      <c r="Q558" s="80"/>
      <c r="R558" s="80"/>
    </row>
    <row r="560" spans="2:18">
      <c r="B560" s="85"/>
    </row>
    <row r="561" spans="2:18">
      <c r="B561" s="78"/>
      <c r="C561" s="79"/>
      <c r="D561" s="80"/>
      <c r="E561" s="80"/>
      <c r="F561" s="80"/>
      <c r="G561" s="80"/>
      <c r="H561" s="80"/>
      <c r="I561" s="80"/>
      <c r="J561" s="80"/>
      <c r="K561" s="80"/>
      <c r="L561" s="80"/>
      <c r="M561" s="80"/>
      <c r="N561" s="80"/>
      <c r="O561" s="80"/>
      <c r="P561" s="80"/>
      <c r="Q561" s="80"/>
      <c r="R561" s="80"/>
    </row>
    <row r="562" spans="2:18">
      <c r="B562" s="78"/>
      <c r="C562" s="81"/>
      <c r="D562" s="82"/>
      <c r="E562" s="82"/>
      <c r="F562" s="82"/>
      <c r="G562" s="82"/>
      <c r="H562" s="82"/>
      <c r="I562" s="82"/>
      <c r="J562" s="82"/>
      <c r="K562" s="82"/>
      <c r="L562" s="82"/>
      <c r="M562" s="82"/>
      <c r="N562" s="82"/>
      <c r="O562" s="82"/>
      <c r="P562" s="82"/>
      <c r="Q562" s="82"/>
      <c r="R562" s="82"/>
    </row>
    <row r="563" spans="2:18">
      <c r="B563" s="78"/>
      <c r="C563" s="79"/>
      <c r="D563" s="80"/>
      <c r="E563" s="80"/>
      <c r="F563" s="80"/>
      <c r="G563" s="80"/>
      <c r="H563" s="80"/>
      <c r="I563" s="80"/>
      <c r="J563" s="80"/>
      <c r="K563" s="80"/>
      <c r="L563" s="80"/>
      <c r="M563" s="80"/>
      <c r="N563" s="80"/>
      <c r="O563" s="80"/>
      <c r="P563" s="80"/>
      <c r="Q563" s="80"/>
      <c r="R563" s="80"/>
    </row>
    <row r="564" spans="2:18">
      <c r="B564" s="78"/>
      <c r="C564" s="79"/>
      <c r="D564" s="80"/>
      <c r="E564" s="80"/>
      <c r="F564" s="80"/>
      <c r="G564" s="80"/>
      <c r="H564" s="80"/>
      <c r="I564" s="80"/>
      <c r="J564" s="80"/>
      <c r="K564" s="80"/>
      <c r="L564" s="80"/>
      <c r="M564" s="80"/>
      <c r="N564" s="80"/>
      <c r="O564" s="80"/>
      <c r="P564" s="80"/>
      <c r="Q564" s="80"/>
      <c r="R564" s="80"/>
    </row>
    <row r="565" spans="2:18">
      <c r="B565" s="78"/>
      <c r="C565" s="79"/>
      <c r="D565" s="80"/>
      <c r="E565" s="80"/>
      <c r="F565" s="80"/>
      <c r="G565" s="80"/>
      <c r="H565" s="80"/>
      <c r="I565" s="80"/>
      <c r="J565" s="80"/>
      <c r="K565" s="80"/>
      <c r="L565" s="80"/>
      <c r="M565" s="80"/>
      <c r="N565" s="80"/>
      <c r="O565" s="80"/>
      <c r="P565" s="80"/>
      <c r="Q565" s="80"/>
      <c r="R565" s="80"/>
    </row>
    <row r="566" spans="2:18">
      <c r="B566" s="78"/>
      <c r="C566" s="79"/>
      <c r="D566" s="80"/>
      <c r="E566" s="80"/>
      <c r="F566" s="80"/>
      <c r="G566" s="80"/>
      <c r="H566" s="80"/>
      <c r="I566" s="80"/>
      <c r="J566" s="80"/>
      <c r="K566" s="80"/>
      <c r="L566" s="80"/>
      <c r="M566" s="80"/>
      <c r="N566" s="80"/>
      <c r="O566" s="80"/>
      <c r="P566" s="80"/>
      <c r="Q566" s="80"/>
      <c r="R566" s="80"/>
    </row>
    <row r="567" spans="2:18">
      <c r="B567" s="78"/>
      <c r="C567" s="79"/>
      <c r="D567" s="80"/>
      <c r="E567" s="80"/>
      <c r="F567" s="80"/>
      <c r="G567" s="80"/>
      <c r="H567" s="80"/>
      <c r="I567" s="80"/>
      <c r="J567" s="80"/>
      <c r="K567" s="80"/>
      <c r="L567" s="80"/>
      <c r="M567" s="80"/>
      <c r="N567" s="80"/>
      <c r="O567" s="80"/>
      <c r="P567" s="80"/>
      <c r="Q567" s="80"/>
      <c r="R567" s="80"/>
    </row>
    <row r="568" spans="2:18">
      <c r="B568" s="78"/>
      <c r="C568" s="79"/>
      <c r="D568" s="80"/>
      <c r="E568" s="80"/>
      <c r="F568" s="80"/>
      <c r="G568" s="80"/>
      <c r="H568" s="80"/>
      <c r="I568" s="80"/>
      <c r="J568" s="80"/>
      <c r="K568" s="80"/>
      <c r="L568" s="80"/>
      <c r="M568" s="80"/>
      <c r="N568" s="80"/>
      <c r="O568" s="80"/>
      <c r="P568" s="80"/>
      <c r="Q568" s="80"/>
      <c r="R568" s="80"/>
    </row>
    <row r="569" spans="2:18">
      <c r="B569" s="78"/>
      <c r="C569" s="79"/>
      <c r="D569" s="80"/>
      <c r="E569" s="80"/>
      <c r="F569" s="80"/>
      <c r="G569" s="80"/>
      <c r="H569" s="80"/>
      <c r="I569" s="80"/>
      <c r="J569" s="80"/>
      <c r="K569" s="80"/>
      <c r="L569" s="80"/>
      <c r="M569" s="80"/>
      <c r="N569" s="80"/>
      <c r="O569" s="80"/>
      <c r="P569" s="80"/>
      <c r="Q569" s="80"/>
      <c r="R569" s="80"/>
    </row>
    <row r="570" spans="2:18">
      <c r="B570" s="78"/>
      <c r="C570" s="79"/>
      <c r="D570" s="80"/>
      <c r="E570" s="80"/>
      <c r="F570" s="80"/>
      <c r="G570" s="80"/>
      <c r="H570" s="80"/>
      <c r="I570" s="80"/>
      <c r="J570" s="80"/>
      <c r="K570" s="80"/>
      <c r="L570" s="80"/>
      <c r="M570" s="80"/>
      <c r="N570" s="80"/>
      <c r="O570" s="80"/>
      <c r="P570" s="80"/>
      <c r="Q570" s="80"/>
      <c r="R570" s="80"/>
    </row>
    <row r="571" spans="2:18">
      <c r="B571" s="78"/>
      <c r="C571" s="79"/>
      <c r="D571" s="80"/>
      <c r="E571" s="80"/>
      <c r="F571" s="80"/>
      <c r="G571" s="80"/>
      <c r="H571" s="80"/>
      <c r="I571" s="80"/>
      <c r="J571" s="80"/>
      <c r="K571" s="80"/>
      <c r="L571" s="80"/>
      <c r="M571" s="80"/>
      <c r="N571" s="80"/>
      <c r="O571" s="80"/>
      <c r="P571" s="80"/>
      <c r="Q571" s="80"/>
      <c r="R571" s="80"/>
    </row>
    <row r="572" spans="2:18">
      <c r="B572" s="78"/>
      <c r="C572" s="79"/>
      <c r="D572" s="80"/>
      <c r="E572" s="80"/>
      <c r="F572" s="80"/>
      <c r="G572" s="80"/>
      <c r="H572" s="80"/>
      <c r="I572" s="80"/>
      <c r="J572" s="80"/>
      <c r="K572" s="80"/>
      <c r="L572" s="80"/>
      <c r="M572" s="80"/>
      <c r="N572" s="80"/>
      <c r="O572" s="80"/>
      <c r="P572" s="80"/>
      <c r="Q572" s="80"/>
      <c r="R572" s="80"/>
    </row>
    <row r="573" spans="2:18">
      <c r="B573" s="78"/>
      <c r="C573" s="79"/>
      <c r="D573" s="80"/>
      <c r="E573" s="80"/>
      <c r="F573" s="80"/>
      <c r="G573" s="80"/>
      <c r="H573" s="80"/>
      <c r="I573" s="80"/>
      <c r="J573" s="80"/>
      <c r="K573" s="80"/>
      <c r="L573" s="80"/>
      <c r="M573" s="80"/>
      <c r="N573" s="80"/>
      <c r="O573" s="80"/>
      <c r="P573" s="80"/>
      <c r="Q573" s="80"/>
      <c r="R573" s="80"/>
    </row>
    <row r="574" spans="2:18">
      <c r="B574" s="78"/>
      <c r="C574" s="79"/>
      <c r="D574" s="80"/>
      <c r="E574" s="80"/>
      <c r="F574" s="80"/>
      <c r="G574" s="80"/>
      <c r="H574" s="80"/>
      <c r="I574" s="80"/>
      <c r="J574" s="80"/>
      <c r="K574" s="80"/>
      <c r="L574" s="80"/>
      <c r="M574" s="80"/>
      <c r="N574" s="80"/>
      <c r="O574" s="80"/>
      <c r="P574" s="80"/>
      <c r="Q574" s="80"/>
      <c r="R574" s="80"/>
    </row>
    <row r="575" spans="2:18">
      <c r="B575" s="78"/>
      <c r="C575" s="79"/>
      <c r="D575" s="80"/>
      <c r="E575" s="80"/>
      <c r="F575" s="80"/>
      <c r="G575" s="80"/>
      <c r="H575" s="80"/>
      <c r="I575" s="80"/>
      <c r="J575" s="80"/>
      <c r="K575" s="80"/>
      <c r="L575" s="80"/>
      <c r="M575" s="80"/>
      <c r="N575" s="80"/>
      <c r="O575" s="80"/>
      <c r="P575" s="80"/>
      <c r="Q575" s="80"/>
      <c r="R575" s="80"/>
    </row>
    <row r="576" spans="2:18">
      <c r="B576" s="78"/>
      <c r="C576" s="79"/>
      <c r="D576" s="80"/>
      <c r="E576" s="80"/>
      <c r="F576" s="80"/>
      <c r="G576" s="80"/>
      <c r="H576" s="80"/>
      <c r="I576" s="80"/>
      <c r="J576" s="80"/>
      <c r="K576" s="80"/>
      <c r="L576" s="80"/>
      <c r="M576" s="80"/>
      <c r="N576" s="80"/>
      <c r="O576" s="80"/>
      <c r="P576" s="80"/>
      <c r="Q576" s="80"/>
      <c r="R576" s="80"/>
    </row>
    <row r="577" spans="2:18">
      <c r="B577" s="78"/>
      <c r="C577" s="79"/>
      <c r="D577" s="80"/>
      <c r="E577" s="80"/>
      <c r="F577" s="80"/>
      <c r="G577" s="80"/>
      <c r="H577" s="80"/>
      <c r="I577" s="80"/>
      <c r="J577" s="80"/>
      <c r="K577" s="80"/>
      <c r="L577" s="80"/>
      <c r="M577" s="80"/>
      <c r="N577" s="80"/>
      <c r="O577" s="80"/>
      <c r="P577" s="80"/>
      <c r="Q577" s="80"/>
      <c r="R577" s="80"/>
    </row>
    <row r="578" spans="2:18">
      <c r="B578" s="78"/>
      <c r="C578" s="81"/>
      <c r="D578" s="82"/>
      <c r="E578" s="82"/>
      <c r="F578" s="82"/>
      <c r="G578" s="82"/>
      <c r="H578" s="82"/>
      <c r="I578" s="82"/>
      <c r="J578" s="82"/>
      <c r="K578" s="82"/>
      <c r="L578" s="82"/>
      <c r="M578" s="82"/>
      <c r="N578" s="82"/>
      <c r="O578" s="82"/>
      <c r="P578" s="82"/>
      <c r="Q578" s="82"/>
      <c r="R578" s="82"/>
    </row>
    <row r="579" spans="2:18">
      <c r="B579" s="78"/>
      <c r="C579" s="79"/>
      <c r="D579" s="80"/>
      <c r="E579" s="80"/>
      <c r="F579" s="80"/>
      <c r="G579" s="80"/>
      <c r="H579" s="80"/>
      <c r="I579" s="80"/>
      <c r="J579" s="80"/>
      <c r="K579" s="80"/>
      <c r="L579" s="80"/>
      <c r="M579" s="80"/>
      <c r="N579" s="80"/>
      <c r="O579" s="80"/>
      <c r="P579" s="80"/>
      <c r="Q579" s="80"/>
      <c r="R579" s="80"/>
    </row>
    <row r="580" spans="2:18">
      <c r="B580" s="78"/>
      <c r="C580" s="79"/>
      <c r="D580" s="80"/>
      <c r="E580" s="80"/>
      <c r="F580" s="80"/>
      <c r="G580" s="80"/>
      <c r="H580" s="80"/>
      <c r="I580" s="80"/>
      <c r="J580" s="80"/>
      <c r="K580" s="80"/>
      <c r="L580" s="80"/>
      <c r="M580" s="80"/>
      <c r="N580" s="80"/>
      <c r="O580" s="80"/>
      <c r="P580" s="80"/>
      <c r="Q580" s="80"/>
      <c r="R580" s="80"/>
    </row>
    <row r="581" spans="2:18">
      <c r="B581" s="78"/>
      <c r="C581" s="79"/>
      <c r="D581" s="80"/>
      <c r="E581" s="80"/>
      <c r="F581" s="80"/>
      <c r="G581" s="80"/>
      <c r="H581" s="80"/>
      <c r="I581" s="80"/>
      <c r="J581" s="80"/>
      <c r="K581" s="80"/>
      <c r="L581" s="80"/>
      <c r="M581" s="80"/>
      <c r="N581" s="80"/>
      <c r="O581" s="80"/>
      <c r="P581" s="80"/>
      <c r="Q581" s="80"/>
      <c r="R581" s="80"/>
    </row>
    <row r="582" spans="2:18">
      <c r="B582" s="78"/>
      <c r="C582" s="79"/>
      <c r="D582" s="80"/>
      <c r="E582" s="80"/>
      <c r="F582" s="80"/>
      <c r="G582" s="80"/>
      <c r="H582" s="80"/>
      <c r="I582" s="80"/>
      <c r="J582" s="80"/>
      <c r="K582" s="80"/>
      <c r="L582" s="80"/>
      <c r="M582" s="80"/>
      <c r="N582" s="80"/>
      <c r="O582" s="80"/>
      <c r="P582" s="80"/>
      <c r="Q582" s="80"/>
      <c r="R582" s="80"/>
    </row>
    <row r="583" spans="2:18">
      <c r="B583" s="78"/>
      <c r="C583" s="79"/>
      <c r="D583" s="80"/>
      <c r="E583" s="80"/>
      <c r="F583" s="80"/>
      <c r="G583" s="80"/>
      <c r="H583" s="80"/>
      <c r="I583" s="80"/>
      <c r="J583" s="80"/>
      <c r="K583" s="80"/>
      <c r="L583" s="80"/>
      <c r="M583" s="80"/>
      <c r="N583" s="80"/>
      <c r="O583" s="80"/>
      <c r="P583" s="80"/>
      <c r="Q583" s="80"/>
      <c r="R583" s="80"/>
    </row>
    <row r="584" spans="2:18">
      <c r="B584" s="78"/>
      <c r="C584" s="79"/>
      <c r="D584" s="80"/>
      <c r="E584" s="80"/>
      <c r="F584" s="80"/>
      <c r="G584" s="80"/>
      <c r="H584" s="80"/>
      <c r="I584" s="80"/>
      <c r="J584" s="80"/>
      <c r="K584" s="80"/>
      <c r="L584" s="80"/>
      <c r="M584" s="80"/>
      <c r="N584" s="80"/>
      <c r="O584" s="80"/>
      <c r="P584" s="80"/>
      <c r="Q584" s="80"/>
      <c r="R584" s="80"/>
    </row>
    <row r="585" spans="2:18">
      <c r="B585" s="78"/>
      <c r="C585" s="79"/>
      <c r="D585" s="80"/>
      <c r="E585" s="80"/>
      <c r="F585" s="80"/>
      <c r="G585" s="80"/>
      <c r="H585" s="80"/>
      <c r="I585" s="80"/>
      <c r="J585" s="80"/>
      <c r="K585" s="80"/>
      <c r="L585" s="80"/>
      <c r="M585" s="80"/>
      <c r="N585" s="80"/>
      <c r="O585" s="80"/>
      <c r="P585" s="80"/>
      <c r="Q585" s="80"/>
      <c r="R585" s="80"/>
    </row>
    <row r="586" spans="2:18">
      <c r="B586" s="78"/>
      <c r="C586" s="79"/>
      <c r="D586" s="80"/>
      <c r="E586" s="80"/>
      <c r="F586" s="80"/>
      <c r="G586" s="80"/>
      <c r="H586" s="80"/>
      <c r="I586" s="80"/>
      <c r="J586" s="80"/>
      <c r="K586" s="80"/>
      <c r="L586" s="80"/>
      <c r="M586" s="80"/>
      <c r="N586" s="80"/>
      <c r="O586" s="80"/>
      <c r="P586" s="80"/>
      <c r="Q586" s="80"/>
      <c r="R586" s="80"/>
    </row>
    <row r="587" spans="2:18">
      <c r="B587" s="78"/>
      <c r="C587" s="83"/>
      <c r="D587" s="84"/>
      <c r="E587" s="84"/>
      <c r="F587" s="84"/>
      <c r="G587" s="84"/>
      <c r="H587" s="84"/>
      <c r="I587" s="84"/>
      <c r="J587" s="84"/>
      <c r="K587" s="84"/>
      <c r="L587" s="84"/>
      <c r="M587" s="84"/>
      <c r="N587" s="84"/>
      <c r="O587" s="84"/>
      <c r="P587" s="84"/>
      <c r="Q587" s="84"/>
      <c r="R587" s="84"/>
    </row>
    <row r="588" spans="2:18">
      <c r="B588" s="78"/>
      <c r="C588" s="79"/>
      <c r="D588" s="80"/>
      <c r="E588" s="80"/>
      <c r="F588" s="80"/>
      <c r="G588" s="80"/>
      <c r="H588" s="80"/>
      <c r="I588" s="80"/>
      <c r="J588" s="80"/>
      <c r="K588" s="80"/>
      <c r="L588" s="80"/>
      <c r="M588" s="80"/>
      <c r="N588" s="80"/>
      <c r="O588" s="80"/>
      <c r="P588" s="80"/>
      <c r="Q588" s="80"/>
      <c r="R588" s="80"/>
    </row>
    <row r="589" spans="2:18">
      <c r="B589" s="78"/>
      <c r="C589" s="79"/>
      <c r="D589" s="80"/>
      <c r="E589" s="80"/>
      <c r="F589" s="80"/>
      <c r="G589" s="80"/>
      <c r="H589" s="80"/>
      <c r="I589" s="80"/>
      <c r="J589" s="80"/>
      <c r="K589" s="80"/>
      <c r="L589" s="80"/>
      <c r="M589" s="80"/>
      <c r="N589" s="80"/>
      <c r="O589" s="80"/>
      <c r="P589" s="80"/>
      <c r="Q589" s="80"/>
      <c r="R589" s="80"/>
    </row>
    <row r="591" spans="2:18">
      <c r="B591" s="85"/>
    </row>
    <row r="592" spans="2:18">
      <c r="B592" s="78"/>
      <c r="C592" s="79"/>
      <c r="D592" s="80"/>
      <c r="E592" s="80"/>
      <c r="F592" s="80"/>
      <c r="G592" s="80"/>
      <c r="H592" s="80"/>
      <c r="I592" s="80"/>
      <c r="J592" s="80"/>
      <c r="K592" s="80"/>
      <c r="L592" s="80"/>
      <c r="M592" s="80"/>
      <c r="N592" s="80"/>
      <c r="O592" s="80"/>
      <c r="P592" s="80"/>
      <c r="Q592" s="80"/>
      <c r="R592" s="80"/>
    </row>
    <row r="593" spans="2:18">
      <c r="B593" s="78"/>
      <c r="C593" s="81"/>
      <c r="D593" s="82"/>
      <c r="E593" s="82"/>
      <c r="F593" s="82"/>
      <c r="G593" s="82"/>
      <c r="H593" s="82"/>
      <c r="I593" s="82"/>
      <c r="J593" s="82"/>
      <c r="K593" s="82"/>
      <c r="L593" s="82"/>
      <c r="M593" s="82"/>
      <c r="N593" s="82"/>
      <c r="O593" s="82"/>
      <c r="P593" s="82"/>
      <c r="Q593" s="82"/>
      <c r="R593" s="82"/>
    </row>
    <row r="594" spans="2:18">
      <c r="B594" s="78"/>
      <c r="C594" s="79"/>
      <c r="D594" s="80"/>
      <c r="E594" s="80"/>
      <c r="F594" s="80"/>
      <c r="G594" s="80"/>
      <c r="H594" s="80"/>
      <c r="I594" s="80"/>
      <c r="J594" s="80"/>
      <c r="K594" s="80"/>
      <c r="L594" s="80"/>
      <c r="M594" s="80"/>
      <c r="N594" s="80"/>
      <c r="O594" s="80"/>
      <c r="P594" s="80"/>
      <c r="Q594" s="80"/>
      <c r="R594" s="80"/>
    </row>
    <row r="595" spans="2:18">
      <c r="B595" s="78"/>
      <c r="C595" s="79"/>
      <c r="D595" s="80"/>
      <c r="E595" s="80"/>
      <c r="F595" s="80"/>
      <c r="G595" s="80"/>
      <c r="H595" s="80"/>
      <c r="I595" s="80"/>
      <c r="J595" s="80"/>
      <c r="K595" s="80"/>
      <c r="L595" s="80"/>
      <c r="M595" s="80"/>
      <c r="N595" s="80"/>
      <c r="O595" s="80"/>
      <c r="P595" s="80"/>
      <c r="Q595" s="80"/>
      <c r="R595" s="80"/>
    </row>
    <row r="596" spans="2:18">
      <c r="B596" s="78"/>
      <c r="C596" s="79"/>
      <c r="D596" s="80"/>
      <c r="E596" s="80"/>
      <c r="F596" s="80"/>
      <c r="G596" s="80"/>
      <c r="H596" s="80"/>
      <c r="I596" s="80"/>
      <c r="J596" s="80"/>
      <c r="K596" s="80"/>
      <c r="L596" s="80"/>
      <c r="M596" s="80"/>
      <c r="N596" s="80"/>
      <c r="O596" s="80"/>
      <c r="P596" s="80"/>
      <c r="Q596" s="80"/>
      <c r="R596" s="80"/>
    </row>
    <row r="597" spans="2:18">
      <c r="B597" s="78"/>
      <c r="C597" s="79"/>
      <c r="D597" s="80"/>
      <c r="E597" s="80"/>
      <c r="F597" s="80"/>
      <c r="G597" s="80"/>
      <c r="H597" s="80"/>
      <c r="I597" s="80"/>
      <c r="J597" s="80"/>
      <c r="K597" s="80"/>
      <c r="L597" s="80"/>
      <c r="M597" s="80"/>
      <c r="N597" s="80"/>
      <c r="O597" s="80"/>
      <c r="P597" s="80"/>
      <c r="Q597" s="80"/>
      <c r="R597" s="80"/>
    </row>
    <row r="598" spans="2:18">
      <c r="B598" s="78"/>
      <c r="C598" s="79"/>
      <c r="D598" s="80"/>
      <c r="E598" s="80"/>
      <c r="F598" s="80"/>
      <c r="G598" s="80"/>
      <c r="H598" s="80"/>
      <c r="I598" s="80"/>
      <c r="J598" s="80"/>
      <c r="K598" s="80"/>
      <c r="L598" s="80"/>
      <c r="M598" s="80"/>
      <c r="N598" s="80"/>
      <c r="O598" s="80"/>
      <c r="P598" s="80"/>
      <c r="Q598" s="80"/>
      <c r="R598" s="80"/>
    </row>
    <row r="599" spans="2:18">
      <c r="B599" s="78"/>
      <c r="C599" s="79"/>
      <c r="D599" s="80"/>
      <c r="E599" s="80"/>
      <c r="F599" s="80"/>
      <c r="G599" s="80"/>
      <c r="H599" s="80"/>
      <c r="I599" s="80"/>
      <c r="J599" s="80"/>
      <c r="K599" s="80"/>
      <c r="L599" s="80"/>
      <c r="M599" s="80"/>
      <c r="N599" s="80"/>
      <c r="O599" s="80"/>
      <c r="P599" s="80"/>
      <c r="Q599" s="80"/>
      <c r="R599" s="80"/>
    </row>
    <row r="600" spans="2:18">
      <c r="B600" s="78"/>
      <c r="C600" s="79"/>
      <c r="D600" s="80"/>
      <c r="E600" s="80"/>
      <c r="F600" s="80"/>
      <c r="G600" s="80"/>
      <c r="H600" s="80"/>
      <c r="I600" s="80"/>
      <c r="J600" s="80"/>
      <c r="K600" s="80"/>
      <c r="L600" s="80"/>
      <c r="M600" s="80"/>
      <c r="N600" s="80"/>
      <c r="O600" s="80"/>
      <c r="P600" s="80"/>
      <c r="Q600" s="80"/>
      <c r="R600" s="80"/>
    </row>
    <row r="601" spans="2:18">
      <c r="B601" s="78"/>
      <c r="C601" s="79"/>
      <c r="D601" s="80"/>
      <c r="E601" s="80"/>
      <c r="F601" s="80"/>
      <c r="G601" s="80"/>
      <c r="H601" s="80"/>
      <c r="I601" s="80"/>
      <c r="J601" s="80"/>
      <c r="K601" s="80"/>
      <c r="L601" s="80"/>
      <c r="M601" s="80"/>
      <c r="N601" s="80"/>
      <c r="O601" s="80"/>
      <c r="P601" s="80"/>
      <c r="Q601" s="80"/>
      <c r="R601" s="80"/>
    </row>
    <row r="602" spans="2:18">
      <c r="B602" s="78"/>
      <c r="C602" s="79"/>
      <c r="D602" s="80"/>
      <c r="E602" s="80"/>
      <c r="F602" s="80"/>
      <c r="G602" s="80"/>
      <c r="H602" s="80"/>
      <c r="I602" s="80"/>
      <c r="J602" s="80"/>
      <c r="K602" s="80"/>
      <c r="L602" s="80"/>
      <c r="M602" s="80"/>
      <c r="N602" s="80"/>
      <c r="O602" s="80"/>
      <c r="P602" s="80"/>
      <c r="Q602" s="80"/>
      <c r="R602" s="80"/>
    </row>
    <row r="603" spans="2:18">
      <c r="B603" s="78"/>
      <c r="C603" s="79"/>
      <c r="D603" s="80"/>
      <c r="E603" s="80"/>
      <c r="F603" s="80"/>
      <c r="G603" s="80"/>
      <c r="H603" s="80"/>
      <c r="I603" s="80"/>
      <c r="J603" s="80"/>
      <c r="K603" s="80"/>
      <c r="L603" s="80"/>
      <c r="M603" s="80"/>
      <c r="N603" s="80"/>
      <c r="O603" s="80"/>
      <c r="P603" s="80"/>
      <c r="Q603" s="80"/>
      <c r="R603" s="80"/>
    </row>
    <row r="604" spans="2:18">
      <c r="B604" s="78"/>
      <c r="C604" s="79"/>
      <c r="D604" s="80"/>
      <c r="E604" s="80"/>
      <c r="F604" s="80"/>
      <c r="G604" s="80"/>
      <c r="H604" s="80"/>
      <c r="I604" s="80"/>
      <c r="J604" s="80"/>
      <c r="K604" s="80"/>
      <c r="L604" s="80"/>
      <c r="M604" s="80"/>
      <c r="N604" s="80"/>
      <c r="O604" s="80"/>
      <c r="P604" s="80"/>
      <c r="Q604" s="80"/>
      <c r="R604" s="80"/>
    </row>
    <row r="605" spans="2:18">
      <c r="B605" s="78"/>
      <c r="C605" s="79"/>
      <c r="D605" s="80"/>
      <c r="E605" s="80"/>
      <c r="F605" s="80"/>
      <c r="G605" s="80"/>
      <c r="H605" s="80"/>
      <c r="I605" s="80"/>
      <c r="J605" s="80"/>
      <c r="K605" s="80"/>
      <c r="L605" s="80"/>
      <c r="M605" s="80"/>
      <c r="N605" s="80"/>
      <c r="O605" s="80"/>
      <c r="P605" s="80"/>
      <c r="Q605" s="80"/>
      <c r="R605" s="80"/>
    </row>
    <row r="606" spans="2:18">
      <c r="B606" s="78"/>
      <c r="C606" s="79"/>
      <c r="D606" s="80"/>
      <c r="E606" s="80"/>
      <c r="F606" s="80"/>
      <c r="G606" s="80"/>
      <c r="H606" s="80"/>
      <c r="I606" s="80"/>
      <c r="J606" s="80"/>
      <c r="K606" s="80"/>
      <c r="L606" s="80"/>
      <c r="M606" s="80"/>
      <c r="N606" s="80"/>
      <c r="O606" s="80"/>
      <c r="P606" s="80"/>
      <c r="Q606" s="80"/>
      <c r="R606" s="80"/>
    </row>
    <row r="607" spans="2:18">
      <c r="B607" s="78"/>
      <c r="C607" s="79"/>
      <c r="D607" s="80"/>
      <c r="E607" s="80"/>
      <c r="F607" s="80"/>
      <c r="G607" s="80"/>
      <c r="H607" s="80"/>
      <c r="I607" s="80"/>
      <c r="J607" s="80"/>
      <c r="K607" s="80"/>
      <c r="L607" s="80"/>
      <c r="M607" s="80"/>
      <c r="N607" s="80"/>
      <c r="O607" s="80"/>
      <c r="P607" s="80"/>
      <c r="Q607" s="80"/>
      <c r="R607" s="80"/>
    </row>
    <row r="608" spans="2:18">
      <c r="B608" s="78"/>
      <c r="C608" s="79"/>
      <c r="D608" s="80"/>
      <c r="E608" s="80"/>
      <c r="F608" s="80"/>
      <c r="G608" s="80"/>
      <c r="H608" s="80"/>
      <c r="I608" s="80"/>
      <c r="J608" s="80"/>
      <c r="K608" s="80"/>
      <c r="L608" s="80"/>
      <c r="M608" s="80"/>
      <c r="N608" s="80"/>
      <c r="O608" s="80"/>
      <c r="P608" s="80"/>
      <c r="Q608" s="80"/>
      <c r="R608" s="80"/>
    </row>
    <row r="609" spans="2:18">
      <c r="B609" s="78"/>
      <c r="C609" s="81"/>
      <c r="D609" s="82"/>
      <c r="E609" s="82"/>
      <c r="F609" s="82"/>
      <c r="G609" s="82"/>
      <c r="H609" s="82"/>
      <c r="I609" s="82"/>
      <c r="J609" s="82"/>
      <c r="K609" s="82"/>
      <c r="L609" s="82"/>
      <c r="M609" s="82"/>
      <c r="N609" s="82"/>
      <c r="O609" s="82"/>
      <c r="P609" s="82"/>
      <c r="Q609" s="82"/>
      <c r="R609" s="82"/>
    </row>
    <row r="610" spans="2:18">
      <c r="B610" s="78"/>
      <c r="C610" s="79"/>
      <c r="D610" s="80"/>
      <c r="E610" s="80"/>
      <c r="F610" s="80"/>
      <c r="G610" s="80"/>
      <c r="H610" s="80"/>
      <c r="I610" s="80"/>
      <c r="J610" s="80"/>
      <c r="K610" s="80"/>
      <c r="L610" s="80"/>
      <c r="M610" s="80"/>
      <c r="N610" s="80"/>
      <c r="O610" s="80"/>
      <c r="P610" s="80"/>
      <c r="Q610" s="80"/>
      <c r="R610" s="80"/>
    </row>
    <row r="611" spans="2:18">
      <c r="B611" s="78"/>
      <c r="C611" s="79"/>
      <c r="D611" s="80"/>
      <c r="E611" s="80"/>
      <c r="F611" s="80"/>
      <c r="G611" s="80"/>
      <c r="H611" s="80"/>
      <c r="I611" s="80"/>
      <c r="J611" s="80"/>
      <c r="K611" s="80"/>
      <c r="L611" s="80"/>
      <c r="M611" s="80"/>
      <c r="N611" s="80"/>
      <c r="O611" s="80"/>
      <c r="P611" s="80"/>
      <c r="Q611" s="80"/>
      <c r="R611" s="80"/>
    </row>
    <row r="612" spans="2:18">
      <c r="B612" s="78"/>
      <c r="C612" s="79"/>
      <c r="D612" s="80"/>
      <c r="E612" s="80"/>
      <c r="F612" s="80"/>
      <c r="G612" s="80"/>
      <c r="H612" s="80"/>
      <c r="I612" s="80"/>
      <c r="J612" s="80"/>
      <c r="K612" s="80"/>
      <c r="L612" s="80"/>
      <c r="M612" s="80"/>
      <c r="N612" s="80"/>
      <c r="O612" s="80"/>
      <c r="P612" s="80"/>
      <c r="Q612" s="80"/>
      <c r="R612" s="80"/>
    </row>
    <row r="613" spans="2:18">
      <c r="B613" s="78"/>
      <c r="C613" s="79"/>
      <c r="D613" s="80"/>
      <c r="E613" s="80"/>
      <c r="F613" s="80"/>
      <c r="G613" s="80"/>
      <c r="H613" s="80"/>
      <c r="I613" s="80"/>
      <c r="J613" s="80"/>
      <c r="K613" s="80"/>
      <c r="L613" s="80"/>
      <c r="M613" s="80"/>
      <c r="N613" s="80"/>
      <c r="O613" s="80"/>
      <c r="P613" s="80"/>
      <c r="Q613" s="80"/>
      <c r="R613" s="80"/>
    </row>
    <row r="614" spans="2:18">
      <c r="B614" s="78"/>
      <c r="C614" s="79"/>
      <c r="D614" s="80"/>
      <c r="E614" s="80"/>
      <c r="F614" s="80"/>
      <c r="G614" s="80"/>
      <c r="H614" s="80"/>
      <c r="I614" s="80"/>
      <c r="J614" s="80"/>
      <c r="K614" s="80"/>
      <c r="L614" s="80"/>
      <c r="M614" s="80"/>
      <c r="N614" s="80"/>
      <c r="O614" s="80"/>
      <c r="P614" s="80"/>
      <c r="Q614" s="80"/>
      <c r="R614" s="80"/>
    </row>
    <row r="615" spans="2:18">
      <c r="B615" s="78"/>
      <c r="C615" s="79"/>
      <c r="D615" s="80"/>
      <c r="E615" s="80"/>
      <c r="F615" s="80"/>
      <c r="G615" s="80"/>
      <c r="H615" s="80"/>
      <c r="I615" s="80"/>
      <c r="J615" s="80"/>
      <c r="K615" s="80"/>
      <c r="L615" s="80"/>
      <c r="M615" s="80"/>
      <c r="N615" s="80"/>
      <c r="O615" s="80"/>
      <c r="P615" s="80"/>
      <c r="Q615" s="80"/>
      <c r="R615" s="80"/>
    </row>
    <row r="616" spans="2:18">
      <c r="B616" s="78"/>
      <c r="C616" s="79"/>
      <c r="D616" s="80"/>
      <c r="E616" s="80"/>
      <c r="F616" s="80"/>
      <c r="G616" s="80"/>
      <c r="H616" s="80"/>
      <c r="I616" s="80"/>
      <c r="J616" s="80"/>
      <c r="K616" s="80"/>
      <c r="L616" s="80"/>
      <c r="M616" s="80"/>
      <c r="N616" s="80"/>
      <c r="O616" s="80"/>
      <c r="P616" s="80"/>
      <c r="Q616" s="80"/>
      <c r="R616" s="80"/>
    </row>
    <row r="617" spans="2:18">
      <c r="B617" s="78"/>
      <c r="C617" s="79"/>
      <c r="D617" s="80"/>
      <c r="E617" s="80"/>
      <c r="F617" s="80"/>
      <c r="G617" s="80"/>
      <c r="H617" s="80"/>
      <c r="I617" s="80"/>
      <c r="J617" s="80"/>
      <c r="K617" s="80"/>
      <c r="L617" s="80"/>
      <c r="M617" s="80"/>
      <c r="N617" s="80"/>
      <c r="O617" s="80"/>
      <c r="P617" s="80"/>
      <c r="Q617" s="80"/>
      <c r="R617" s="80"/>
    </row>
    <row r="618" spans="2:18">
      <c r="B618" s="78"/>
      <c r="C618" s="83"/>
      <c r="D618" s="84"/>
      <c r="E618" s="84"/>
      <c r="F618" s="84"/>
      <c r="G618" s="84"/>
      <c r="H618" s="84"/>
      <c r="I618" s="84"/>
      <c r="J618" s="84"/>
      <c r="K618" s="84"/>
      <c r="L618" s="84"/>
      <c r="M618" s="84"/>
      <c r="N618" s="84"/>
      <c r="O618" s="84"/>
      <c r="P618" s="84"/>
      <c r="Q618" s="84"/>
      <c r="R618" s="84"/>
    </row>
    <row r="619" spans="2:18">
      <c r="B619" s="78"/>
      <c r="C619" s="79"/>
      <c r="D619" s="80"/>
      <c r="E619" s="80"/>
      <c r="F619" s="80"/>
      <c r="G619" s="80"/>
      <c r="H619" s="80"/>
      <c r="I619" s="80"/>
      <c r="J619" s="80"/>
      <c r="K619" s="80"/>
      <c r="L619" s="80"/>
      <c r="M619" s="80"/>
      <c r="N619" s="80"/>
      <c r="O619" s="80"/>
      <c r="P619" s="80"/>
      <c r="Q619" s="80"/>
      <c r="R619" s="80"/>
    </row>
    <row r="620" spans="2:18">
      <c r="B620" s="78"/>
      <c r="C620" s="79"/>
      <c r="D620" s="80"/>
      <c r="E620" s="80"/>
      <c r="F620" s="80"/>
      <c r="G620" s="80"/>
      <c r="H620" s="80"/>
      <c r="I620" s="80"/>
      <c r="J620" s="80"/>
      <c r="K620" s="80"/>
      <c r="L620" s="80"/>
      <c r="M620" s="80"/>
      <c r="N620" s="80"/>
      <c r="O620" s="80"/>
      <c r="P620" s="80"/>
      <c r="Q620" s="80"/>
      <c r="R620" s="80"/>
    </row>
    <row r="622" spans="2:18">
      <c r="B622" s="85"/>
    </row>
    <row r="623" spans="2:18">
      <c r="B623" s="78"/>
      <c r="C623" s="79"/>
      <c r="D623" s="80"/>
      <c r="E623" s="80"/>
      <c r="F623" s="80"/>
      <c r="G623" s="80"/>
      <c r="H623" s="80"/>
      <c r="I623" s="80"/>
      <c r="J623" s="80"/>
      <c r="K623" s="80"/>
      <c r="L623" s="80"/>
      <c r="M623" s="80"/>
      <c r="N623" s="80"/>
      <c r="O623" s="80"/>
      <c r="P623" s="80"/>
      <c r="Q623" s="80"/>
      <c r="R623" s="80"/>
    </row>
    <row r="624" spans="2:18">
      <c r="B624" s="78"/>
      <c r="C624" s="81"/>
      <c r="D624" s="82"/>
      <c r="E624" s="82"/>
      <c r="F624" s="82"/>
      <c r="G624" s="82"/>
      <c r="H624" s="82"/>
      <c r="I624" s="82"/>
      <c r="J624" s="82"/>
      <c r="K624" s="82"/>
      <c r="L624" s="82"/>
      <c r="M624" s="82"/>
      <c r="N624" s="82"/>
      <c r="O624" s="82"/>
      <c r="P624" s="82"/>
      <c r="Q624" s="82"/>
      <c r="R624" s="82"/>
    </row>
    <row r="625" spans="2:18">
      <c r="B625" s="78"/>
      <c r="C625" s="79"/>
      <c r="D625" s="80"/>
      <c r="E625" s="80"/>
      <c r="F625" s="80"/>
      <c r="G625" s="80"/>
      <c r="H625" s="80"/>
      <c r="I625" s="80"/>
      <c r="J625" s="80"/>
      <c r="K625" s="80"/>
      <c r="L625" s="80"/>
      <c r="M625" s="80"/>
      <c r="N625" s="80"/>
      <c r="O625" s="80"/>
      <c r="P625" s="80"/>
      <c r="Q625" s="80"/>
      <c r="R625" s="80"/>
    </row>
    <row r="626" spans="2:18">
      <c r="B626" s="78"/>
      <c r="C626" s="79"/>
      <c r="D626" s="80"/>
      <c r="E626" s="80"/>
      <c r="F626" s="80"/>
      <c r="G626" s="80"/>
      <c r="H626" s="80"/>
      <c r="I626" s="80"/>
      <c r="J626" s="80"/>
      <c r="K626" s="80"/>
      <c r="L626" s="80"/>
      <c r="M626" s="80"/>
      <c r="N626" s="80"/>
      <c r="O626" s="80"/>
      <c r="P626" s="80"/>
      <c r="Q626" s="80"/>
      <c r="R626" s="80"/>
    </row>
    <row r="627" spans="2:18">
      <c r="B627" s="78"/>
      <c r="C627" s="79"/>
      <c r="D627" s="80"/>
      <c r="E627" s="80"/>
      <c r="F627" s="80"/>
      <c r="G627" s="80"/>
      <c r="H627" s="80"/>
      <c r="I627" s="80"/>
      <c r="J627" s="80"/>
      <c r="K627" s="80"/>
      <c r="L627" s="80"/>
      <c r="M627" s="80"/>
      <c r="N627" s="80"/>
      <c r="O627" s="80"/>
      <c r="P627" s="80"/>
      <c r="Q627" s="80"/>
      <c r="R627" s="80"/>
    </row>
    <row r="628" spans="2:18">
      <c r="B628" s="78"/>
      <c r="C628" s="79"/>
      <c r="D628" s="80"/>
      <c r="E628" s="80"/>
      <c r="F628" s="80"/>
      <c r="G628" s="80"/>
      <c r="H628" s="80"/>
      <c r="I628" s="80"/>
      <c r="J628" s="80"/>
      <c r="K628" s="80"/>
      <c r="L628" s="80"/>
      <c r="M628" s="80"/>
      <c r="N628" s="80"/>
      <c r="O628" s="80"/>
      <c r="P628" s="80"/>
      <c r="Q628" s="80"/>
      <c r="R628" s="80"/>
    </row>
    <row r="629" spans="2:18">
      <c r="B629" s="78"/>
      <c r="C629" s="79"/>
      <c r="D629" s="80"/>
      <c r="E629" s="80"/>
      <c r="F629" s="80"/>
      <c r="G629" s="80"/>
      <c r="H629" s="80"/>
      <c r="I629" s="80"/>
      <c r="J629" s="80"/>
      <c r="K629" s="80"/>
      <c r="L629" s="80"/>
      <c r="M629" s="80"/>
      <c r="N629" s="80"/>
      <c r="O629" s="80"/>
      <c r="P629" s="80"/>
      <c r="Q629" s="80"/>
      <c r="R629" s="80"/>
    </row>
    <row r="630" spans="2:18">
      <c r="B630" s="78"/>
      <c r="C630" s="79"/>
      <c r="D630" s="80"/>
      <c r="E630" s="80"/>
      <c r="F630" s="80"/>
      <c r="G630" s="80"/>
      <c r="H630" s="80"/>
      <c r="I630" s="80"/>
      <c r="J630" s="80"/>
      <c r="K630" s="80"/>
      <c r="L630" s="80"/>
      <c r="M630" s="80"/>
      <c r="N630" s="80"/>
      <c r="O630" s="80"/>
      <c r="P630" s="80"/>
      <c r="Q630" s="80"/>
      <c r="R630" s="80"/>
    </row>
    <row r="631" spans="2:18">
      <c r="B631" s="78"/>
      <c r="C631" s="79"/>
      <c r="D631" s="80"/>
      <c r="E631" s="80"/>
      <c r="F631" s="80"/>
      <c r="G631" s="80"/>
      <c r="H631" s="80"/>
      <c r="I631" s="80"/>
      <c r="J631" s="80"/>
      <c r="K631" s="80"/>
      <c r="L631" s="80"/>
      <c r="M631" s="80"/>
      <c r="N631" s="80"/>
      <c r="O631" s="80"/>
      <c r="P631" s="80"/>
      <c r="Q631" s="80"/>
      <c r="R631" s="80"/>
    </row>
    <row r="632" spans="2:18">
      <c r="B632" s="78"/>
      <c r="C632" s="79"/>
      <c r="D632" s="80"/>
      <c r="E632" s="80"/>
      <c r="F632" s="80"/>
      <c r="G632" s="80"/>
      <c r="H632" s="80"/>
      <c r="I632" s="80"/>
      <c r="J632" s="80"/>
      <c r="K632" s="80"/>
      <c r="L632" s="80"/>
      <c r="M632" s="80"/>
      <c r="N632" s="80"/>
      <c r="O632" s="80"/>
      <c r="P632" s="80"/>
      <c r="Q632" s="80"/>
      <c r="R632" s="80"/>
    </row>
    <row r="633" spans="2:18">
      <c r="B633" s="78"/>
      <c r="C633" s="79"/>
      <c r="D633" s="80"/>
      <c r="E633" s="80"/>
      <c r="F633" s="80"/>
      <c r="G633" s="80"/>
      <c r="H633" s="80"/>
      <c r="I633" s="80"/>
      <c r="J633" s="80"/>
      <c r="K633" s="80"/>
      <c r="L633" s="80"/>
      <c r="M633" s="80"/>
      <c r="N633" s="80"/>
      <c r="O633" s="80"/>
      <c r="P633" s="80"/>
      <c r="Q633" s="80"/>
      <c r="R633" s="80"/>
    </row>
    <row r="634" spans="2:18">
      <c r="B634" s="78"/>
      <c r="C634" s="79"/>
      <c r="D634" s="80"/>
      <c r="E634" s="80"/>
      <c r="F634" s="80"/>
      <c r="G634" s="80"/>
      <c r="H634" s="80"/>
      <c r="I634" s="80"/>
      <c r="J634" s="80"/>
      <c r="K634" s="80"/>
      <c r="L634" s="80"/>
      <c r="M634" s="80"/>
      <c r="N634" s="80"/>
      <c r="O634" s="80"/>
      <c r="P634" s="80"/>
      <c r="Q634" s="80"/>
      <c r="R634" s="80"/>
    </row>
    <row r="635" spans="2:18">
      <c r="B635" s="78"/>
      <c r="C635" s="79"/>
      <c r="D635" s="80"/>
      <c r="E635" s="80"/>
      <c r="F635" s="80"/>
      <c r="G635" s="80"/>
      <c r="H635" s="80"/>
      <c r="I635" s="80"/>
      <c r="J635" s="80"/>
      <c r="K635" s="80"/>
      <c r="L635" s="80"/>
      <c r="M635" s="80"/>
      <c r="N635" s="80"/>
      <c r="O635" s="80"/>
      <c r="P635" s="80"/>
      <c r="Q635" s="80"/>
      <c r="R635" s="80"/>
    </row>
    <row r="636" spans="2:18">
      <c r="B636" s="78"/>
      <c r="C636" s="79"/>
      <c r="D636" s="80"/>
      <c r="E636" s="80"/>
      <c r="F636" s="80"/>
      <c r="G636" s="80"/>
      <c r="H636" s="80"/>
      <c r="I636" s="80"/>
      <c r="J636" s="80"/>
      <c r="K636" s="80"/>
      <c r="L636" s="80"/>
      <c r="M636" s="80"/>
      <c r="N636" s="80"/>
      <c r="O636" s="80"/>
      <c r="P636" s="80"/>
      <c r="Q636" s="80"/>
      <c r="R636" s="80"/>
    </row>
    <row r="637" spans="2:18">
      <c r="B637" s="78"/>
      <c r="C637" s="79"/>
      <c r="D637" s="80"/>
      <c r="E637" s="80"/>
      <c r="F637" s="80"/>
      <c r="G637" s="80"/>
      <c r="H637" s="80"/>
      <c r="I637" s="80"/>
      <c r="J637" s="80"/>
      <c r="K637" s="80"/>
      <c r="L637" s="80"/>
      <c r="M637" s="80"/>
      <c r="N637" s="80"/>
      <c r="O637" s="80"/>
      <c r="P637" s="80"/>
      <c r="Q637" s="80"/>
      <c r="R637" s="80"/>
    </row>
    <row r="638" spans="2:18">
      <c r="B638" s="78"/>
      <c r="C638" s="79"/>
      <c r="D638" s="80"/>
      <c r="E638" s="80"/>
      <c r="F638" s="80"/>
      <c r="G638" s="80"/>
      <c r="H638" s="80"/>
      <c r="I638" s="80"/>
      <c r="J638" s="80"/>
      <c r="K638" s="80"/>
      <c r="L638" s="80"/>
      <c r="M638" s="80"/>
      <c r="N638" s="80"/>
      <c r="O638" s="80"/>
      <c r="P638" s="80"/>
      <c r="Q638" s="80"/>
      <c r="R638" s="80"/>
    </row>
    <row r="639" spans="2:18">
      <c r="B639" s="78"/>
      <c r="C639" s="79"/>
      <c r="D639" s="80"/>
      <c r="E639" s="80"/>
      <c r="F639" s="80"/>
      <c r="G639" s="80"/>
      <c r="H639" s="80"/>
      <c r="I639" s="80"/>
      <c r="J639" s="80"/>
      <c r="K639" s="80"/>
      <c r="L639" s="80"/>
      <c r="M639" s="80"/>
      <c r="N639" s="80"/>
      <c r="O639" s="80"/>
      <c r="P639" s="80"/>
      <c r="Q639" s="80"/>
      <c r="R639" s="80"/>
    </row>
    <row r="640" spans="2:18">
      <c r="B640" s="78"/>
      <c r="C640" s="81"/>
      <c r="D640" s="82"/>
      <c r="E640" s="82"/>
      <c r="F640" s="82"/>
      <c r="G640" s="82"/>
      <c r="H640" s="82"/>
      <c r="I640" s="82"/>
      <c r="J640" s="82"/>
      <c r="K640" s="82"/>
      <c r="L640" s="82"/>
      <c r="M640" s="82"/>
      <c r="N640" s="82"/>
      <c r="O640" s="82"/>
      <c r="P640" s="82"/>
      <c r="Q640" s="82"/>
      <c r="R640" s="82"/>
    </row>
    <row r="641" spans="2:18">
      <c r="B641" s="78"/>
      <c r="C641" s="79"/>
      <c r="D641" s="80"/>
      <c r="E641" s="80"/>
      <c r="F641" s="80"/>
      <c r="G641" s="80"/>
      <c r="H641" s="80"/>
      <c r="I641" s="80"/>
      <c r="J641" s="80"/>
      <c r="K641" s="80"/>
      <c r="L641" s="80"/>
      <c r="M641" s="80"/>
      <c r="N641" s="80"/>
      <c r="O641" s="80"/>
      <c r="P641" s="80"/>
      <c r="Q641" s="80"/>
      <c r="R641" s="80"/>
    </row>
    <row r="642" spans="2:18">
      <c r="B642" s="78"/>
      <c r="C642" s="79"/>
      <c r="D642" s="80"/>
      <c r="E642" s="80"/>
      <c r="F642" s="80"/>
      <c r="G642" s="80"/>
      <c r="H642" s="80"/>
      <c r="I642" s="80"/>
      <c r="J642" s="80"/>
      <c r="K642" s="80"/>
      <c r="L642" s="80"/>
      <c r="M642" s="80"/>
      <c r="N642" s="80"/>
      <c r="O642" s="80"/>
      <c r="P642" s="80"/>
      <c r="Q642" s="80"/>
      <c r="R642" s="80"/>
    </row>
    <row r="643" spans="2:18">
      <c r="B643" s="78"/>
      <c r="C643" s="79"/>
      <c r="D643" s="80"/>
      <c r="E643" s="80"/>
      <c r="F643" s="80"/>
      <c r="G643" s="80"/>
      <c r="H643" s="80"/>
      <c r="I643" s="80"/>
      <c r="J643" s="80"/>
      <c r="K643" s="80"/>
      <c r="L643" s="80"/>
      <c r="M643" s="80"/>
      <c r="N643" s="80"/>
      <c r="O643" s="80"/>
      <c r="P643" s="80"/>
      <c r="Q643" s="80"/>
      <c r="R643" s="80"/>
    </row>
    <row r="644" spans="2:18">
      <c r="B644" s="78"/>
      <c r="C644" s="79"/>
      <c r="D644" s="80"/>
      <c r="E644" s="80"/>
      <c r="F644" s="80"/>
      <c r="G644" s="80"/>
      <c r="H644" s="80"/>
      <c r="I644" s="80"/>
      <c r="J644" s="80"/>
      <c r="K644" s="80"/>
      <c r="L644" s="80"/>
      <c r="M644" s="80"/>
      <c r="N644" s="80"/>
      <c r="O644" s="80"/>
      <c r="P644" s="80"/>
      <c r="Q644" s="80"/>
      <c r="R644" s="80"/>
    </row>
    <row r="645" spans="2:18">
      <c r="B645" s="78"/>
      <c r="C645" s="79"/>
      <c r="D645" s="80"/>
      <c r="E645" s="80"/>
      <c r="F645" s="80"/>
      <c r="G645" s="80"/>
      <c r="H645" s="80"/>
      <c r="I645" s="80"/>
      <c r="J645" s="80"/>
      <c r="K645" s="80"/>
      <c r="L645" s="80"/>
      <c r="M645" s="80"/>
      <c r="N645" s="80"/>
      <c r="O645" s="80"/>
      <c r="P645" s="80"/>
      <c r="Q645" s="80"/>
      <c r="R645" s="80"/>
    </row>
    <row r="646" spans="2:18">
      <c r="B646" s="78"/>
      <c r="C646" s="79"/>
      <c r="D646" s="80"/>
      <c r="E646" s="80"/>
      <c r="F646" s="80"/>
      <c r="G646" s="80"/>
      <c r="H646" s="80"/>
      <c r="I646" s="80"/>
      <c r="J646" s="80"/>
      <c r="K646" s="80"/>
      <c r="L646" s="80"/>
      <c r="M646" s="80"/>
      <c r="N646" s="80"/>
      <c r="O646" s="80"/>
      <c r="P646" s="80"/>
      <c r="Q646" s="80"/>
      <c r="R646" s="80"/>
    </row>
    <row r="647" spans="2:18">
      <c r="B647" s="78"/>
      <c r="C647" s="79"/>
      <c r="D647" s="80"/>
      <c r="E647" s="80"/>
      <c r="F647" s="80"/>
      <c r="G647" s="80"/>
      <c r="H647" s="80"/>
      <c r="I647" s="80"/>
      <c r="J647" s="80"/>
      <c r="K647" s="80"/>
      <c r="L647" s="80"/>
      <c r="M647" s="80"/>
      <c r="N647" s="80"/>
      <c r="O647" s="80"/>
      <c r="P647" s="80"/>
      <c r="Q647" s="80"/>
      <c r="R647" s="80"/>
    </row>
    <row r="648" spans="2:18">
      <c r="B648" s="78"/>
      <c r="C648" s="79"/>
      <c r="D648" s="80"/>
      <c r="E648" s="80"/>
      <c r="F648" s="80"/>
      <c r="G648" s="80"/>
      <c r="H648" s="80"/>
      <c r="I648" s="80"/>
      <c r="J648" s="80"/>
      <c r="K648" s="80"/>
      <c r="L648" s="80"/>
      <c r="M648" s="80"/>
      <c r="N648" s="80"/>
      <c r="O648" s="80"/>
      <c r="P648" s="80"/>
      <c r="Q648" s="80"/>
      <c r="R648" s="80"/>
    </row>
    <row r="649" spans="2:18">
      <c r="B649" s="78"/>
      <c r="C649" s="83"/>
      <c r="D649" s="84"/>
      <c r="E649" s="84"/>
      <c r="F649" s="84"/>
      <c r="G649" s="84"/>
      <c r="H649" s="84"/>
      <c r="I649" s="84"/>
      <c r="J649" s="84"/>
      <c r="K649" s="84"/>
      <c r="L649" s="84"/>
      <c r="M649" s="84"/>
      <c r="N649" s="84"/>
      <c r="O649" s="84"/>
      <c r="P649" s="84"/>
      <c r="Q649" s="84"/>
      <c r="R649" s="84"/>
    </row>
    <row r="650" spans="2:18">
      <c r="B650" s="78"/>
      <c r="C650" s="79"/>
      <c r="D650" s="80"/>
      <c r="E650" s="80"/>
      <c r="F650" s="80"/>
      <c r="G650" s="80"/>
      <c r="H650" s="80"/>
      <c r="I650" s="80"/>
      <c r="J650" s="80"/>
      <c r="K650" s="80"/>
      <c r="L650" s="80"/>
      <c r="M650" s="80"/>
      <c r="N650" s="80"/>
      <c r="O650" s="80"/>
      <c r="P650" s="80"/>
      <c r="Q650" s="80"/>
      <c r="R650" s="80"/>
    </row>
    <row r="651" spans="2:18">
      <c r="B651" s="78"/>
      <c r="C651" s="79"/>
      <c r="D651" s="80"/>
      <c r="E651" s="80"/>
      <c r="F651" s="80"/>
      <c r="G651" s="80"/>
      <c r="H651" s="80"/>
      <c r="I651" s="80"/>
      <c r="J651" s="80"/>
      <c r="K651" s="80"/>
      <c r="L651" s="80"/>
      <c r="M651" s="80"/>
      <c r="N651" s="80"/>
      <c r="O651" s="80"/>
      <c r="P651" s="80"/>
      <c r="Q651" s="80"/>
      <c r="R651" s="80"/>
    </row>
    <row r="653" spans="2:18">
      <c r="B653" s="85"/>
    </row>
    <row r="654" spans="2:18">
      <c r="B654" s="78"/>
      <c r="C654" s="79"/>
      <c r="D654" s="80"/>
      <c r="E654" s="80"/>
      <c r="F654" s="80"/>
      <c r="G654" s="80"/>
      <c r="H654" s="80"/>
      <c r="I654" s="80"/>
      <c r="J654" s="80"/>
      <c r="K654" s="80"/>
      <c r="L654" s="80"/>
      <c r="M654" s="80"/>
      <c r="N654" s="80"/>
      <c r="O654" s="80"/>
      <c r="P654" s="80"/>
      <c r="Q654" s="80"/>
      <c r="R654" s="80"/>
    </row>
    <row r="655" spans="2:18">
      <c r="B655" s="78"/>
      <c r="C655" s="81"/>
      <c r="D655" s="82"/>
      <c r="E655" s="82"/>
      <c r="F655" s="82"/>
      <c r="G655" s="82"/>
      <c r="H655" s="82"/>
      <c r="I655" s="82"/>
      <c r="J655" s="82"/>
      <c r="K655" s="82"/>
      <c r="L655" s="82"/>
      <c r="M655" s="82"/>
      <c r="N655" s="82"/>
      <c r="O655" s="82"/>
      <c r="P655" s="82"/>
      <c r="Q655" s="82"/>
      <c r="R655" s="82"/>
    </row>
    <row r="656" spans="2:18">
      <c r="B656" s="78"/>
      <c r="C656" s="79"/>
      <c r="D656" s="80"/>
      <c r="E656" s="80"/>
      <c r="F656" s="80"/>
      <c r="G656" s="80"/>
      <c r="H656" s="80"/>
      <c r="I656" s="80"/>
      <c r="J656" s="80"/>
      <c r="K656" s="80"/>
      <c r="L656" s="80"/>
      <c r="M656" s="80"/>
      <c r="N656" s="80"/>
      <c r="O656" s="80"/>
      <c r="P656" s="80"/>
      <c r="Q656" s="80"/>
      <c r="R656" s="80"/>
    </row>
    <row r="657" spans="2:18">
      <c r="B657" s="78"/>
      <c r="C657" s="79"/>
      <c r="D657" s="80"/>
      <c r="E657" s="80"/>
      <c r="F657" s="80"/>
      <c r="G657" s="80"/>
      <c r="H657" s="80"/>
      <c r="I657" s="80"/>
      <c r="J657" s="80"/>
      <c r="K657" s="80"/>
      <c r="L657" s="80"/>
      <c r="M657" s="80"/>
      <c r="N657" s="80"/>
      <c r="O657" s="80"/>
      <c r="P657" s="80"/>
      <c r="Q657" s="80"/>
      <c r="R657" s="80"/>
    </row>
    <row r="658" spans="2:18">
      <c r="B658" s="78"/>
      <c r="C658" s="79"/>
      <c r="D658" s="80"/>
      <c r="E658" s="80"/>
      <c r="F658" s="80"/>
      <c r="G658" s="80"/>
      <c r="H658" s="80"/>
      <c r="I658" s="80"/>
      <c r="J658" s="80"/>
      <c r="K658" s="80"/>
      <c r="L658" s="80"/>
      <c r="M658" s="80"/>
      <c r="N658" s="80"/>
      <c r="O658" s="80"/>
      <c r="P658" s="80"/>
      <c r="Q658" s="80"/>
      <c r="R658" s="80"/>
    </row>
    <row r="659" spans="2:18">
      <c r="B659" s="78"/>
      <c r="C659" s="79"/>
      <c r="D659" s="80"/>
      <c r="E659" s="80"/>
      <c r="F659" s="80"/>
      <c r="G659" s="80"/>
      <c r="H659" s="80"/>
      <c r="I659" s="80"/>
      <c r="J659" s="80"/>
      <c r="K659" s="80"/>
      <c r="L659" s="80"/>
      <c r="M659" s="80"/>
      <c r="N659" s="80"/>
      <c r="O659" s="80"/>
      <c r="P659" s="80"/>
      <c r="Q659" s="80"/>
      <c r="R659" s="80"/>
    </row>
    <row r="660" spans="2:18">
      <c r="B660" s="78"/>
      <c r="C660" s="79"/>
      <c r="D660" s="80"/>
      <c r="E660" s="80"/>
      <c r="F660" s="80"/>
      <c r="G660" s="80"/>
      <c r="H660" s="80"/>
      <c r="I660" s="80"/>
      <c r="J660" s="80"/>
      <c r="K660" s="80"/>
      <c r="L660" s="80"/>
      <c r="M660" s="80"/>
      <c r="N660" s="80"/>
      <c r="O660" s="80"/>
      <c r="P660" s="80"/>
      <c r="Q660" s="80"/>
      <c r="R660" s="80"/>
    </row>
    <row r="661" spans="2:18">
      <c r="B661" s="78"/>
      <c r="C661" s="79"/>
      <c r="D661" s="80"/>
      <c r="E661" s="80"/>
      <c r="F661" s="80"/>
      <c r="G661" s="80"/>
      <c r="H661" s="80"/>
      <c r="I661" s="80"/>
      <c r="J661" s="80"/>
      <c r="K661" s="80"/>
      <c r="L661" s="80"/>
      <c r="M661" s="80"/>
      <c r="N661" s="80"/>
      <c r="O661" s="80"/>
      <c r="P661" s="80"/>
      <c r="Q661" s="80"/>
      <c r="R661" s="80"/>
    </row>
    <row r="662" spans="2:18">
      <c r="B662" s="78"/>
      <c r="C662" s="79"/>
      <c r="D662" s="80"/>
      <c r="E662" s="80"/>
      <c r="F662" s="80"/>
      <c r="G662" s="80"/>
      <c r="H662" s="80"/>
      <c r="I662" s="80"/>
      <c r="J662" s="80"/>
      <c r="K662" s="80"/>
      <c r="L662" s="80"/>
      <c r="M662" s="80"/>
      <c r="N662" s="80"/>
      <c r="O662" s="80"/>
      <c r="P662" s="80"/>
      <c r="Q662" s="80"/>
      <c r="R662" s="80"/>
    </row>
    <row r="663" spans="2:18">
      <c r="B663" s="78"/>
      <c r="C663" s="79"/>
      <c r="D663" s="80"/>
      <c r="E663" s="80"/>
      <c r="F663" s="80"/>
      <c r="G663" s="80"/>
      <c r="H663" s="80"/>
      <c r="I663" s="80"/>
      <c r="J663" s="80"/>
      <c r="K663" s="80"/>
      <c r="L663" s="80"/>
      <c r="M663" s="80"/>
      <c r="N663" s="80"/>
      <c r="O663" s="80"/>
      <c r="P663" s="80"/>
      <c r="Q663" s="80"/>
      <c r="R663" s="80"/>
    </row>
    <row r="664" spans="2:18">
      <c r="B664" s="78"/>
      <c r="C664" s="79"/>
      <c r="D664" s="80"/>
      <c r="E664" s="80"/>
      <c r="F664" s="80"/>
      <c r="G664" s="80"/>
      <c r="H664" s="80"/>
      <c r="I664" s="80"/>
      <c r="J664" s="80"/>
      <c r="K664" s="80"/>
      <c r="L664" s="80"/>
      <c r="M664" s="80"/>
      <c r="N664" s="80"/>
      <c r="O664" s="80"/>
      <c r="P664" s="80"/>
      <c r="Q664" s="80"/>
      <c r="R664" s="80"/>
    </row>
    <row r="665" spans="2:18">
      <c r="B665" s="78"/>
      <c r="C665" s="79"/>
      <c r="D665" s="80"/>
      <c r="E665" s="80"/>
      <c r="F665" s="80"/>
      <c r="G665" s="80"/>
      <c r="H665" s="80"/>
      <c r="I665" s="80"/>
      <c r="J665" s="80"/>
      <c r="K665" s="80"/>
      <c r="L665" s="80"/>
      <c r="M665" s="80"/>
      <c r="N665" s="80"/>
      <c r="O665" s="80"/>
      <c r="P665" s="80"/>
      <c r="Q665" s="80"/>
      <c r="R665" s="80"/>
    </row>
    <row r="666" spans="2:18">
      <c r="B666" s="78"/>
      <c r="C666" s="79"/>
      <c r="D666" s="80"/>
      <c r="E666" s="80"/>
      <c r="F666" s="80"/>
      <c r="G666" s="80"/>
      <c r="H666" s="80"/>
      <c r="I666" s="80"/>
      <c r="J666" s="80"/>
      <c r="K666" s="80"/>
      <c r="L666" s="80"/>
      <c r="M666" s="80"/>
      <c r="N666" s="80"/>
      <c r="O666" s="80"/>
      <c r="P666" s="80"/>
      <c r="Q666" s="80"/>
      <c r="R666" s="80"/>
    </row>
    <row r="667" spans="2:18">
      <c r="B667" s="78"/>
      <c r="C667" s="79"/>
      <c r="D667" s="80"/>
      <c r="E667" s="80"/>
      <c r="F667" s="80"/>
      <c r="G667" s="80"/>
      <c r="H667" s="80"/>
      <c r="I667" s="80"/>
      <c r="J667" s="80"/>
      <c r="K667" s="80"/>
      <c r="L667" s="80"/>
      <c r="M667" s="80"/>
      <c r="N667" s="80"/>
      <c r="O667" s="80"/>
      <c r="P667" s="80"/>
      <c r="Q667" s="80"/>
      <c r="R667" s="80"/>
    </row>
    <row r="668" spans="2:18">
      <c r="B668" s="78"/>
      <c r="C668" s="79"/>
      <c r="D668" s="80"/>
      <c r="E668" s="80"/>
      <c r="F668" s="80"/>
      <c r="G668" s="80"/>
      <c r="H668" s="80"/>
      <c r="I668" s="80"/>
      <c r="J668" s="80"/>
      <c r="K668" s="80"/>
      <c r="L668" s="80"/>
      <c r="M668" s="80"/>
      <c r="N668" s="80"/>
      <c r="O668" s="80"/>
      <c r="P668" s="80"/>
      <c r="Q668" s="80"/>
      <c r="R668" s="80"/>
    </row>
    <row r="669" spans="2:18">
      <c r="B669" s="78"/>
      <c r="C669" s="79"/>
      <c r="D669" s="80"/>
      <c r="E669" s="80"/>
      <c r="F669" s="80"/>
      <c r="G669" s="80"/>
      <c r="H669" s="80"/>
      <c r="I669" s="80"/>
      <c r="J669" s="80"/>
      <c r="K669" s="80"/>
      <c r="L669" s="80"/>
      <c r="M669" s="80"/>
      <c r="N669" s="80"/>
      <c r="O669" s="80"/>
      <c r="P669" s="80"/>
      <c r="Q669" s="80"/>
      <c r="R669" s="80"/>
    </row>
    <row r="670" spans="2:18">
      <c r="B670" s="78"/>
      <c r="C670" s="79"/>
      <c r="D670" s="80"/>
      <c r="E670" s="80"/>
      <c r="F670" s="80"/>
      <c r="G670" s="80"/>
      <c r="H670" s="80"/>
      <c r="I670" s="80"/>
      <c r="J670" s="80"/>
      <c r="K670" s="80"/>
      <c r="L670" s="80"/>
      <c r="M670" s="80"/>
      <c r="N670" s="80"/>
      <c r="O670" s="80"/>
      <c r="P670" s="80"/>
      <c r="Q670" s="80"/>
      <c r="R670" s="80"/>
    </row>
    <row r="671" spans="2:18">
      <c r="B671" s="78"/>
      <c r="C671" s="81"/>
      <c r="D671" s="82"/>
      <c r="E671" s="82"/>
      <c r="F671" s="82"/>
      <c r="G671" s="82"/>
      <c r="H671" s="82"/>
      <c r="I671" s="82"/>
      <c r="J671" s="82"/>
      <c r="K671" s="82"/>
      <c r="L671" s="82"/>
      <c r="M671" s="82"/>
      <c r="N671" s="82"/>
      <c r="O671" s="82"/>
      <c r="P671" s="82"/>
      <c r="Q671" s="82"/>
      <c r="R671" s="82"/>
    </row>
    <row r="672" spans="2:18">
      <c r="B672" s="78"/>
      <c r="C672" s="79"/>
      <c r="D672" s="80"/>
      <c r="E672" s="80"/>
      <c r="F672" s="80"/>
      <c r="G672" s="80"/>
      <c r="H672" s="80"/>
      <c r="I672" s="80"/>
      <c r="J672" s="80"/>
      <c r="K672" s="80"/>
      <c r="L672" s="80"/>
      <c r="M672" s="80"/>
      <c r="N672" s="80"/>
      <c r="O672" s="80"/>
      <c r="P672" s="80"/>
      <c r="Q672" s="80"/>
      <c r="R672" s="80"/>
    </row>
    <row r="673" spans="2:18">
      <c r="B673" s="78"/>
      <c r="C673" s="79"/>
      <c r="D673" s="80"/>
      <c r="E673" s="80"/>
      <c r="F673" s="80"/>
      <c r="G673" s="80"/>
      <c r="H673" s="80"/>
      <c r="I673" s="80"/>
      <c r="J673" s="80"/>
      <c r="K673" s="80"/>
      <c r="L673" s="80"/>
      <c r="M673" s="80"/>
      <c r="N673" s="80"/>
      <c r="O673" s="80"/>
      <c r="P673" s="80"/>
      <c r="Q673" s="80"/>
      <c r="R673" s="80"/>
    </row>
    <row r="674" spans="2:18">
      <c r="B674" s="78"/>
      <c r="C674" s="79"/>
      <c r="D674" s="80"/>
      <c r="E674" s="80"/>
      <c r="F674" s="80"/>
      <c r="G674" s="80"/>
      <c r="H674" s="80"/>
      <c r="I674" s="80"/>
      <c r="J674" s="80"/>
      <c r="K674" s="80"/>
      <c r="L674" s="80"/>
      <c r="M674" s="80"/>
      <c r="N674" s="80"/>
      <c r="O674" s="80"/>
      <c r="P674" s="80"/>
      <c r="Q674" s="80"/>
      <c r="R674" s="80"/>
    </row>
    <row r="675" spans="2:18">
      <c r="B675" s="78"/>
      <c r="C675" s="79"/>
      <c r="D675" s="80"/>
      <c r="E675" s="80"/>
      <c r="F675" s="80"/>
      <c r="G675" s="80"/>
      <c r="H675" s="80"/>
      <c r="I675" s="80"/>
      <c r="J675" s="80"/>
      <c r="K675" s="80"/>
      <c r="L675" s="80"/>
      <c r="M675" s="80"/>
      <c r="N675" s="80"/>
      <c r="O675" s="80"/>
      <c r="P675" s="80"/>
      <c r="Q675" s="80"/>
      <c r="R675" s="80"/>
    </row>
    <row r="676" spans="2:18">
      <c r="B676" s="78"/>
      <c r="C676" s="79"/>
      <c r="D676" s="80"/>
      <c r="E676" s="80"/>
      <c r="F676" s="80"/>
      <c r="G676" s="80"/>
      <c r="H676" s="80"/>
      <c r="I676" s="80"/>
      <c r="J676" s="80"/>
      <c r="K676" s="80"/>
      <c r="L676" s="80"/>
      <c r="M676" s="80"/>
      <c r="N676" s="80"/>
      <c r="O676" s="80"/>
      <c r="P676" s="80"/>
      <c r="Q676" s="80"/>
      <c r="R676" s="80"/>
    </row>
    <row r="677" spans="2:18">
      <c r="B677" s="78"/>
      <c r="C677" s="79"/>
      <c r="D677" s="80"/>
      <c r="E677" s="80"/>
      <c r="F677" s="80"/>
      <c r="G677" s="80"/>
      <c r="H677" s="80"/>
      <c r="I677" s="80"/>
      <c r="J677" s="80"/>
      <c r="K677" s="80"/>
      <c r="L677" s="80"/>
      <c r="M677" s="80"/>
      <c r="N677" s="80"/>
      <c r="O677" s="80"/>
      <c r="P677" s="80"/>
      <c r="Q677" s="80"/>
      <c r="R677" s="80"/>
    </row>
    <row r="678" spans="2:18">
      <c r="B678" s="78"/>
      <c r="C678" s="79"/>
      <c r="D678" s="80"/>
      <c r="E678" s="80"/>
      <c r="F678" s="80"/>
      <c r="G678" s="80"/>
      <c r="H678" s="80"/>
      <c r="I678" s="80"/>
      <c r="J678" s="80"/>
      <c r="K678" s="80"/>
      <c r="L678" s="80"/>
      <c r="M678" s="80"/>
      <c r="N678" s="80"/>
      <c r="O678" s="80"/>
      <c r="P678" s="80"/>
      <c r="Q678" s="80"/>
      <c r="R678" s="80"/>
    </row>
    <row r="679" spans="2:18">
      <c r="B679" s="78"/>
      <c r="C679" s="79"/>
      <c r="D679" s="80"/>
      <c r="E679" s="80"/>
      <c r="F679" s="80"/>
      <c r="G679" s="80"/>
      <c r="H679" s="80"/>
      <c r="I679" s="80"/>
      <c r="J679" s="80"/>
      <c r="K679" s="80"/>
      <c r="L679" s="80"/>
      <c r="M679" s="80"/>
      <c r="N679" s="80"/>
      <c r="O679" s="80"/>
      <c r="P679" s="80"/>
      <c r="Q679" s="80"/>
      <c r="R679" s="80"/>
    </row>
    <row r="680" spans="2:18">
      <c r="B680" s="78"/>
      <c r="C680" s="83"/>
      <c r="D680" s="84"/>
      <c r="E680" s="84"/>
      <c r="F680" s="84"/>
      <c r="G680" s="84"/>
      <c r="H680" s="84"/>
      <c r="I680" s="84"/>
      <c r="J680" s="84"/>
      <c r="K680" s="84"/>
      <c r="L680" s="84"/>
      <c r="M680" s="84"/>
      <c r="N680" s="84"/>
      <c r="O680" s="84"/>
      <c r="P680" s="84"/>
      <c r="Q680" s="84"/>
      <c r="R680" s="84"/>
    </row>
    <row r="681" spans="2:18">
      <c r="B681" s="78"/>
      <c r="C681" s="79"/>
      <c r="D681" s="80"/>
      <c r="E681" s="80"/>
      <c r="F681" s="80"/>
      <c r="G681" s="80"/>
      <c r="H681" s="80"/>
      <c r="I681" s="80"/>
      <c r="J681" s="80"/>
      <c r="K681" s="80"/>
      <c r="L681" s="80"/>
      <c r="M681" s="80"/>
      <c r="N681" s="80"/>
      <c r="O681" s="80"/>
      <c r="P681" s="80"/>
      <c r="Q681" s="80"/>
      <c r="R681" s="80"/>
    </row>
    <row r="682" spans="2:18">
      <c r="B682" s="78"/>
      <c r="C682" s="79"/>
      <c r="D682" s="80"/>
      <c r="E682" s="80"/>
      <c r="F682" s="80"/>
      <c r="G682" s="80"/>
      <c r="H682" s="80"/>
      <c r="I682" s="80"/>
      <c r="J682" s="80"/>
      <c r="K682" s="80"/>
      <c r="L682" s="80"/>
      <c r="M682" s="80"/>
      <c r="N682" s="80"/>
      <c r="O682" s="80"/>
      <c r="P682" s="80"/>
      <c r="Q682" s="80"/>
      <c r="R682" s="80"/>
    </row>
  </sheetData>
  <mergeCells count="1">
    <mergeCell ref="A2:B2"/>
  </mergeCells>
  <phoneticPr fontId="0" type="noConversion"/>
  <pageMargins left="0.7" right="0.7" top="0.75" bottom="0.7" header="0.5" footer="0.41"/>
  <pageSetup orientation="landscape" r:id="rId1"/>
  <headerFooter alignWithMargins="0">
    <oddFooter>&amp;LDOE Commercial Building Benchmarks - New Construction&amp;CFast Food Restaurant&amp;RVersion 2.0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2:P2"/>
  <sheetViews>
    <sheetView workbookViewId="0">
      <selection activeCell="O25" sqref="O25"/>
    </sheetView>
  </sheetViews>
  <sheetFormatPr defaultRowHeight="10.5"/>
  <sheetData>
    <row r="2" spans="1:16" ht="15.75">
      <c r="A2" s="104" t="s">
        <v>212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29"/>
      <c r="N2" s="29"/>
      <c r="O2" s="29"/>
      <c r="P2" s="29"/>
    </row>
  </sheetData>
  <mergeCells count="1">
    <mergeCell ref="A2:L2"/>
  </mergeCells>
  <phoneticPr fontId="0" type="noConversion"/>
  <conditionalFormatting sqref="A1:XFD1048576">
    <cfRule type="cellIs" dxfId="1" priority="1" stopIfTrue="1" operator="notEqual">
      <formula>INDIRECT("Dummy_for_Comparison5!"&amp;ADDRESS(ROW(),COLUMN()))</formula>
    </cfRule>
  </conditionalFormatting>
  <pageMargins left="0.7" right="0.7" top="0.75" bottom="0.7" header="0.5" footer="0.41"/>
  <pageSetup orientation="portrait" r:id="rId1"/>
  <headerFooter alignWithMargins="0">
    <oddFooter>&amp;LDOE Commercial Building Benchmarks - New Construction&amp;CFast Food Restaurant&amp;RVersion 2.0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185"/>
  <sheetViews>
    <sheetView workbookViewId="0">
      <pane ySplit="1" topLeftCell="A57" activePane="bottomLeft" state="frozen"/>
      <selection pane="bottomLeft" activeCell="A114" sqref="A114:AI139"/>
    </sheetView>
  </sheetViews>
  <sheetFormatPr defaultColWidth="10.6640625" defaultRowHeight="11.25"/>
  <cols>
    <col min="1" max="1" width="30.6640625" style="28" customWidth="1"/>
    <col min="2" max="2" width="13.5" style="28" customWidth="1"/>
    <col min="3" max="3" width="14.33203125" style="28" customWidth="1"/>
    <col min="4" max="4" width="20.83203125" style="28" customWidth="1"/>
    <col min="5" max="28" width="5" style="28" customWidth="1"/>
    <col min="29" max="16384" width="10.6640625" style="28"/>
  </cols>
  <sheetData>
    <row r="1" spans="1:31" s="34" customFormat="1" ht="25.5">
      <c r="A1" s="34" t="s">
        <v>69</v>
      </c>
      <c r="B1" s="34" t="s">
        <v>114</v>
      </c>
      <c r="C1" s="34" t="s">
        <v>115</v>
      </c>
      <c r="D1" s="34" t="s">
        <v>116</v>
      </c>
      <c r="E1" s="34">
        <v>1</v>
      </c>
      <c r="F1" s="34">
        <v>2</v>
      </c>
      <c r="G1" s="34">
        <v>3</v>
      </c>
      <c r="H1" s="34">
        <v>4</v>
      </c>
      <c r="I1" s="34">
        <v>5</v>
      </c>
      <c r="J1" s="34">
        <v>6</v>
      </c>
      <c r="K1" s="34">
        <v>7</v>
      </c>
      <c r="L1" s="34">
        <v>8</v>
      </c>
      <c r="M1" s="34">
        <v>9</v>
      </c>
      <c r="N1" s="34">
        <v>10</v>
      </c>
      <c r="O1" s="34">
        <v>11</v>
      </c>
      <c r="P1" s="34">
        <v>12</v>
      </c>
      <c r="Q1" s="34">
        <v>13</v>
      </c>
      <c r="R1" s="34">
        <v>14</v>
      </c>
      <c r="S1" s="34">
        <v>15</v>
      </c>
      <c r="T1" s="34">
        <v>16</v>
      </c>
      <c r="U1" s="34">
        <v>17</v>
      </c>
      <c r="V1" s="34">
        <v>18</v>
      </c>
      <c r="W1" s="34">
        <v>19</v>
      </c>
      <c r="X1" s="34">
        <v>20</v>
      </c>
      <c r="Y1" s="34">
        <v>21</v>
      </c>
      <c r="Z1" s="34">
        <v>22</v>
      </c>
      <c r="AA1" s="34">
        <v>23</v>
      </c>
      <c r="AB1" s="34">
        <v>24</v>
      </c>
      <c r="AC1" s="35" t="s">
        <v>144</v>
      </c>
      <c r="AD1" s="35" t="s">
        <v>145</v>
      </c>
      <c r="AE1" s="35" t="s">
        <v>146</v>
      </c>
    </row>
    <row r="2" spans="1:31" s="101" customFormat="1" ht="12.75">
      <c r="A2" s="101" t="s">
        <v>121</v>
      </c>
      <c r="B2" s="101" t="s">
        <v>122</v>
      </c>
      <c r="C2" s="101" t="s">
        <v>118</v>
      </c>
      <c r="D2" s="101" t="s">
        <v>119</v>
      </c>
      <c r="E2" s="101">
        <v>1</v>
      </c>
      <c r="F2" s="101">
        <v>1</v>
      </c>
      <c r="G2" s="101">
        <v>1</v>
      </c>
      <c r="H2" s="101">
        <v>1</v>
      </c>
      <c r="I2" s="101">
        <v>1</v>
      </c>
      <c r="J2" s="101">
        <v>1</v>
      </c>
      <c r="K2" s="101">
        <v>1</v>
      </c>
      <c r="L2" s="101">
        <v>1</v>
      </c>
      <c r="M2" s="101">
        <v>1</v>
      </c>
      <c r="N2" s="101">
        <v>1</v>
      </c>
      <c r="O2" s="101">
        <v>1</v>
      </c>
      <c r="P2" s="101">
        <v>1</v>
      </c>
      <c r="Q2" s="101">
        <v>1</v>
      </c>
      <c r="R2" s="101">
        <v>1</v>
      </c>
      <c r="S2" s="101">
        <v>1</v>
      </c>
      <c r="T2" s="101">
        <v>1</v>
      </c>
      <c r="U2" s="101">
        <v>1</v>
      </c>
      <c r="V2" s="101">
        <v>1</v>
      </c>
      <c r="W2" s="101">
        <v>1</v>
      </c>
      <c r="X2" s="101">
        <v>1</v>
      </c>
      <c r="Y2" s="101">
        <v>1</v>
      </c>
      <c r="Z2" s="101">
        <v>1</v>
      </c>
      <c r="AA2" s="101">
        <v>1</v>
      </c>
      <c r="AB2" s="101">
        <v>1</v>
      </c>
      <c r="AC2" s="101">
        <v>24</v>
      </c>
      <c r="AD2" s="101">
        <v>168</v>
      </c>
      <c r="AE2" s="101">
        <v>8760</v>
      </c>
    </row>
    <row r="3" spans="1:31" s="101" customFormat="1" ht="12.75">
      <c r="A3" s="101" t="s">
        <v>92</v>
      </c>
      <c r="B3" s="101" t="s">
        <v>117</v>
      </c>
      <c r="C3" s="101" t="s">
        <v>156</v>
      </c>
      <c r="D3" s="101" t="s">
        <v>132</v>
      </c>
      <c r="E3" s="101">
        <v>0.35</v>
      </c>
      <c r="F3" s="101">
        <v>0.35</v>
      </c>
      <c r="G3" s="101">
        <v>0.35</v>
      </c>
      <c r="H3" s="101">
        <v>0.35</v>
      </c>
      <c r="I3" s="101">
        <v>0.35</v>
      </c>
      <c r="J3" s="101">
        <v>0.35</v>
      </c>
      <c r="K3" s="101">
        <v>0.35</v>
      </c>
      <c r="L3" s="101">
        <v>0.35</v>
      </c>
      <c r="M3" s="101">
        <v>0.95</v>
      </c>
      <c r="N3" s="101">
        <v>0.95</v>
      </c>
      <c r="O3" s="101">
        <v>0.95</v>
      </c>
      <c r="P3" s="101">
        <v>0.95</v>
      </c>
      <c r="Q3" s="101">
        <v>0.95</v>
      </c>
      <c r="R3" s="101">
        <v>0.95</v>
      </c>
      <c r="S3" s="101">
        <v>0.95</v>
      </c>
      <c r="T3" s="101">
        <v>0.95</v>
      </c>
      <c r="U3" s="101">
        <v>0.95</v>
      </c>
      <c r="V3" s="101">
        <v>0.35</v>
      </c>
      <c r="W3" s="101">
        <v>0.35</v>
      </c>
      <c r="X3" s="101">
        <v>0.35</v>
      </c>
      <c r="Y3" s="101">
        <v>0.35</v>
      </c>
      <c r="Z3" s="101">
        <v>0.35</v>
      </c>
      <c r="AA3" s="101">
        <v>0.35</v>
      </c>
      <c r="AB3" s="101">
        <v>0.35</v>
      </c>
      <c r="AC3" s="101">
        <v>13.8</v>
      </c>
      <c r="AD3" s="101">
        <v>69</v>
      </c>
      <c r="AE3" s="101">
        <v>3348.11</v>
      </c>
    </row>
    <row r="4" spans="1:31" s="101" customFormat="1" ht="12.75">
      <c r="D4" s="101" t="s">
        <v>237</v>
      </c>
      <c r="E4" s="101">
        <v>0.35</v>
      </c>
      <c r="F4" s="101">
        <v>0.35</v>
      </c>
      <c r="G4" s="101">
        <v>0.35</v>
      </c>
      <c r="H4" s="101">
        <v>0.35</v>
      </c>
      <c r="I4" s="101">
        <v>0.35</v>
      </c>
      <c r="J4" s="101">
        <v>0.35</v>
      </c>
      <c r="K4" s="101">
        <v>0.35</v>
      </c>
      <c r="L4" s="101">
        <v>0.35</v>
      </c>
      <c r="M4" s="101">
        <v>0.35</v>
      </c>
      <c r="N4" s="101">
        <v>0.35</v>
      </c>
      <c r="O4" s="101">
        <v>0.35</v>
      </c>
      <c r="P4" s="101">
        <v>0.35</v>
      </c>
      <c r="Q4" s="101">
        <v>0.35</v>
      </c>
      <c r="R4" s="101">
        <v>0.35</v>
      </c>
      <c r="S4" s="101">
        <v>0.35</v>
      </c>
      <c r="T4" s="101">
        <v>0.35</v>
      </c>
      <c r="U4" s="101">
        <v>0.35</v>
      </c>
      <c r="V4" s="101">
        <v>0.35</v>
      </c>
      <c r="W4" s="101">
        <v>0.35</v>
      </c>
      <c r="X4" s="101">
        <v>0.35</v>
      </c>
      <c r="Y4" s="101">
        <v>0.35</v>
      </c>
      <c r="Z4" s="101">
        <v>0.35</v>
      </c>
      <c r="AA4" s="101">
        <v>0.35</v>
      </c>
      <c r="AB4" s="101">
        <v>0.35</v>
      </c>
      <c r="AC4" s="101">
        <v>8.4</v>
      </c>
    </row>
    <row r="5" spans="1:31" s="101" customFormat="1" ht="12.75">
      <c r="C5" s="101" t="s">
        <v>157</v>
      </c>
      <c r="D5" s="101" t="s">
        <v>132</v>
      </c>
      <c r="E5" s="101">
        <v>0.25</v>
      </c>
      <c r="F5" s="101">
        <v>0.25</v>
      </c>
      <c r="G5" s="101">
        <v>0.25</v>
      </c>
      <c r="H5" s="101">
        <v>0.25</v>
      </c>
      <c r="I5" s="101">
        <v>0.25</v>
      </c>
      <c r="J5" s="101">
        <v>0.25</v>
      </c>
      <c r="K5" s="101">
        <v>0.25</v>
      </c>
      <c r="L5" s="101">
        <v>0.25</v>
      </c>
      <c r="M5" s="101">
        <v>0.5</v>
      </c>
      <c r="N5" s="101">
        <v>0.5</v>
      </c>
      <c r="O5" s="101">
        <v>0.5</v>
      </c>
      <c r="P5" s="101">
        <v>0.5</v>
      </c>
      <c r="Q5" s="101">
        <v>0.5</v>
      </c>
      <c r="R5" s="101">
        <v>0.5</v>
      </c>
      <c r="S5" s="101">
        <v>0.5</v>
      </c>
      <c r="T5" s="101">
        <v>0.5</v>
      </c>
      <c r="U5" s="101">
        <v>0.5</v>
      </c>
      <c r="V5" s="101">
        <v>0.25</v>
      </c>
      <c r="W5" s="101">
        <v>0.25</v>
      </c>
      <c r="X5" s="101">
        <v>0.25</v>
      </c>
      <c r="Y5" s="101">
        <v>0.25</v>
      </c>
      <c r="Z5" s="101">
        <v>0.25</v>
      </c>
      <c r="AA5" s="101">
        <v>0.25</v>
      </c>
      <c r="AB5" s="101">
        <v>0.25</v>
      </c>
      <c r="AC5" s="101">
        <v>8.25</v>
      </c>
      <c r="AD5" s="101">
        <v>41.25</v>
      </c>
    </row>
    <row r="6" spans="1:31" s="101" customFormat="1" ht="12.75">
      <c r="D6" s="101" t="s">
        <v>237</v>
      </c>
      <c r="E6" s="101">
        <v>0.25</v>
      </c>
      <c r="F6" s="101">
        <v>0.25</v>
      </c>
      <c r="G6" s="101">
        <v>0.25</v>
      </c>
      <c r="H6" s="101">
        <v>0.25</v>
      </c>
      <c r="I6" s="101">
        <v>0.25</v>
      </c>
      <c r="J6" s="101">
        <v>0.25</v>
      </c>
      <c r="K6" s="101">
        <v>0.25</v>
      </c>
      <c r="L6" s="101">
        <v>0.25</v>
      </c>
      <c r="M6" s="101">
        <v>0.25</v>
      </c>
      <c r="N6" s="101">
        <v>0.25</v>
      </c>
      <c r="O6" s="101">
        <v>0.25</v>
      </c>
      <c r="P6" s="101">
        <v>0.25</v>
      </c>
      <c r="Q6" s="101">
        <v>0.25</v>
      </c>
      <c r="R6" s="101">
        <v>0.25</v>
      </c>
      <c r="S6" s="101">
        <v>0.25</v>
      </c>
      <c r="T6" s="101">
        <v>0.25</v>
      </c>
      <c r="U6" s="101">
        <v>0.25</v>
      </c>
      <c r="V6" s="101">
        <v>0.25</v>
      </c>
      <c r="W6" s="101">
        <v>0.25</v>
      </c>
      <c r="X6" s="101">
        <v>0.25</v>
      </c>
      <c r="Y6" s="101">
        <v>0.25</v>
      </c>
      <c r="Z6" s="101">
        <v>0.25</v>
      </c>
      <c r="AA6" s="101">
        <v>0.25</v>
      </c>
      <c r="AB6" s="101">
        <v>0.25</v>
      </c>
      <c r="AC6" s="101">
        <v>6</v>
      </c>
    </row>
    <row r="7" spans="1:31" s="101" customFormat="1" ht="12.75">
      <c r="C7" s="101" t="s">
        <v>118</v>
      </c>
      <c r="D7" s="101" t="s">
        <v>132</v>
      </c>
      <c r="E7" s="101">
        <v>0.35</v>
      </c>
      <c r="F7" s="101">
        <v>0.35</v>
      </c>
      <c r="G7" s="101">
        <v>0.35</v>
      </c>
      <c r="H7" s="101">
        <v>0.35</v>
      </c>
      <c r="I7" s="101">
        <v>0.35</v>
      </c>
      <c r="J7" s="101">
        <v>0.35</v>
      </c>
      <c r="K7" s="101">
        <v>0.35</v>
      </c>
      <c r="L7" s="101">
        <v>0.35</v>
      </c>
      <c r="M7" s="101">
        <v>0.95</v>
      </c>
      <c r="N7" s="101">
        <v>0.95</v>
      </c>
      <c r="O7" s="101">
        <v>0.95</v>
      </c>
      <c r="P7" s="101">
        <v>0.95</v>
      </c>
      <c r="Q7" s="101">
        <v>0.95</v>
      </c>
      <c r="R7" s="101">
        <v>0.95</v>
      </c>
      <c r="S7" s="101">
        <v>0.95</v>
      </c>
      <c r="T7" s="101">
        <v>0.95</v>
      </c>
      <c r="U7" s="101">
        <v>0.95</v>
      </c>
      <c r="V7" s="101">
        <v>0.35</v>
      </c>
      <c r="W7" s="101">
        <v>0.35</v>
      </c>
      <c r="X7" s="101">
        <v>0.35</v>
      </c>
      <c r="Y7" s="101">
        <v>0.35</v>
      </c>
      <c r="Z7" s="101">
        <v>0.35</v>
      </c>
      <c r="AA7" s="101">
        <v>0.35</v>
      </c>
      <c r="AB7" s="101">
        <v>0.35</v>
      </c>
      <c r="AC7" s="101">
        <v>13.8</v>
      </c>
      <c r="AD7" s="101">
        <v>69</v>
      </c>
    </row>
    <row r="8" spans="1:31" s="101" customFormat="1" ht="12.75">
      <c r="D8" s="101" t="s">
        <v>237</v>
      </c>
      <c r="E8" s="101">
        <v>0.35</v>
      </c>
      <c r="F8" s="101">
        <v>0.35</v>
      </c>
      <c r="G8" s="101">
        <v>0.35</v>
      </c>
      <c r="H8" s="101">
        <v>0.35</v>
      </c>
      <c r="I8" s="101">
        <v>0.35</v>
      </c>
      <c r="J8" s="101">
        <v>0.35</v>
      </c>
      <c r="K8" s="101">
        <v>0.35</v>
      </c>
      <c r="L8" s="101">
        <v>0.35</v>
      </c>
      <c r="M8" s="101">
        <v>0.35</v>
      </c>
      <c r="N8" s="101">
        <v>0.35</v>
      </c>
      <c r="O8" s="101">
        <v>0.35</v>
      </c>
      <c r="P8" s="101">
        <v>0.35</v>
      </c>
      <c r="Q8" s="101">
        <v>0.35</v>
      </c>
      <c r="R8" s="101">
        <v>0.35</v>
      </c>
      <c r="S8" s="101">
        <v>0.35</v>
      </c>
      <c r="T8" s="101">
        <v>0.35</v>
      </c>
      <c r="U8" s="101">
        <v>0.35</v>
      </c>
      <c r="V8" s="101">
        <v>0.35</v>
      </c>
      <c r="W8" s="101">
        <v>0.35</v>
      </c>
      <c r="X8" s="101">
        <v>0.35</v>
      </c>
      <c r="Y8" s="101">
        <v>0.35</v>
      </c>
      <c r="Z8" s="101">
        <v>0.35</v>
      </c>
      <c r="AA8" s="101">
        <v>0.35</v>
      </c>
      <c r="AB8" s="101">
        <v>0.35</v>
      </c>
      <c r="AC8" s="101">
        <v>8.4</v>
      </c>
    </row>
    <row r="9" spans="1:31" ht="12.75">
      <c r="A9" s="101" t="s">
        <v>90</v>
      </c>
      <c r="B9" s="101" t="s">
        <v>117</v>
      </c>
      <c r="C9" s="101" t="s">
        <v>156</v>
      </c>
      <c r="D9" s="101" t="s">
        <v>132</v>
      </c>
      <c r="E9" s="101">
        <v>0.17730000000000001</v>
      </c>
      <c r="F9" s="101">
        <v>0.17730000000000001</v>
      </c>
      <c r="G9" s="101">
        <v>0.17730000000000001</v>
      </c>
      <c r="H9" s="101">
        <v>0.17730000000000001</v>
      </c>
      <c r="I9" s="101">
        <v>0.17730000000000001</v>
      </c>
      <c r="J9" s="101">
        <v>0.17730000000000001</v>
      </c>
      <c r="K9" s="101">
        <v>0.17730000000000001</v>
      </c>
      <c r="L9" s="101">
        <v>0.9</v>
      </c>
      <c r="M9" s="101">
        <v>0.9</v>
      </c>
      <c r="N9" s="101">
        <v>0.9</v>
      </c>
      <c r="O9" s="101">
        <v>0.9</v>
      </c>
      <c r="P9" s="101">
        <v>0.9</v>
      </c>
      <c r="Q9" s="101">
        <v>0.9</v>
      </c>
      <c r="R9" s="101">
        <v>0.9</v>
      </c>
      <c r="S9" s="101">
        <v>0.9</v>
      </c>
      <c r="T9" s="101">
        <v>0.9</v>
      </c>
      <c r="U9" s="101">
        <v>0.9</v>
      </c>
      <c r="V9" s="101">
        <v>0.9</v>
      </c>
      <c r="W9" s="101">
        <v>0.9</v>
      </c>
      <c r="X9" s="101">
        <v>0.9</v>
      </c>
      <c r="Y9" s="101">
        <v>0.9</v>
      </c>
      <c r="Z9" s="101">
        <v>0.17730000000000001</v>
      </c>
      <c r="AA9" s="101">
        <v>0.17730000000000001</v>
      </c>
      <c r="AB9" s="101">
        <v>0.17730000000000001</v>
      </c>
      <c r="AC9" s="101">
        <v>14.37</v>
      </c>
      <c r="AD9" s="101">
        <v>71.87</v>
      </c>
      <c r="AE9" s="101">
        <v>3466.2</v>
      </c>
    </row>
    <row r="10" spans="1:31" ht="12.75">
      <c r="A10" s="101"/>
      <c r="B10" s="101"/>
      <c r="C10" s="101"/>
      <c r="D10" s="101" t="s">
        <v>237</v>
      </c>
      <c r="E10" s="101">
        <v>0.17730000000000001</v>
      </c>
      <c r="F10" s="101">
        <v>0.17730000000000001</v>
      </c>
      <c r="G10" s="101">
        <v>0.17730000000000001</v>
      </c>
      <c r="H10" s="101">
        <v>0.17730000000000001</v>
      </c>
      <c r="I10" s="101">
        <v>0.17730000000000001</v>
      </c>
      <c r="J10" s="101">
        <v>0.17730000000000001</v>
      </c>
      <c r="K10" s="101">
        <v>0.17730000000000001</v>
      </c>
      <c r="L10" s="101">
        <v>0.17730000000000001</v>
      </c>
      <c r="M10" s="101">
        <v>0.17730000000000001</v>
      </c>
      <c r="N10" s="101">
        <v>0.17730000000000001</v>
      </c>
      <c r="O10" s="101">
        <v>0.17730000000000001</v>
      </c>
      <c r="P10" s="101">
        <v>0.17730000000000001</v>
      </c>
      <c r="Q10" s="101">
        <v>0.17730000000000001</v>
      </c>
      <c r="R10" s="101">
        <v>0.17730000000000001</v>
      </c>
      <c r="S10" s="101">
        <v>0.17730000000000001</v>
      </c>
      <c r="T10" s="101">
        <v>0.17730000000000001</v>
      </c>
      <c r="U10" s="101">
        <v>0.17730000000000001</v>
      </c>
      <c r="V10" s="101">
        <v>0.17730000000000001</v>
      </c>
      <c r="W10" s="101">
        <v>0.17730000000000001</v>
      </c>
      <c r="X10" s="101">
        <v>0.17730000000000001</v>
      </c>
      <c r="Y10" s="101">
        <v>0.17730000000000001</v>
      </c>
      <c r="Z10" s="101">
        <v>0.17730000000000001</v>
      </c>
      <c r="AA10" s="101">
        <v>0.17730000000000001</v>
      </c>
      <c r="AB10" s="101">
        <v>0.17730000000000001</v>
      </c>
      <c r="AC10" s="101">
        <v>4.26</v>
      </c>
      <c r="AD10" s="101"/>
      <c r="AE10" s="101"/>
    </row>
    <row r="11" spans="1:31" ht="12.75">
      <c r="A11" s="101"/>
      <c r="B11" s="101"/>
      <c r="C11" s="101" t="s">
        <v>157</v>
      </c>
      <c r="D11" s="101" t="s">
        <v>132</v>
      </c>
      <c r="E11" s="101">
        <v>0.17730000000000001</v>
      </c>
      <c r="F11" s="101">
        <v>0.17730000000000001</v>
      </c>
      <c r="G11" s="101">
        <v>0.17730000000000001</v>
      </c>
      <c r="H11" s="101">
        <v>0.17730000000000001</v>
      </c>
      <c r="I11" s="101">
        <v>0.17730000000000001</v>
      </c>
      <c r="J11" s="101">
        <v>0.17730000000000001</v>
      </c>
      <c r="K11" s="101">
        <v>0.17730000000000001</v>
      </c>
      <c r="L11" s="101">
        <v>0.17730000000000001</v>
      </c>
      <c r="M11" s="101">
        <v>0.5</v>
      </c>
      <c r="N11" s="101">
        <v>0.5</v>
      </c>
      <c r="O11" s="101">
        <v>0.5</v>
      </c>
      <c r="P11" s="101">
        <v>0.5</v>
      </c>
      <c r="Q11" s="101">
        <v>0.5</v>
      </c>
      <c r="R11" s="101">
        <v>0.5</v>
      </c>
      <c r="S11" s="101">
        <v>0.5</v>
      </c>
      <c r="T11" s="101">
        <v>0.5</v>
      </c>
      <c r="U11" s="101">
        <v>0.5</v>
      </c>
      <c r="V11" s="101">
        <v>0.5</v>
      </c>
      <c r="W11" s="101">
        <v>0.5</v>
      </c>
      <c r="X11" s="101">
        <v>0.5</v>
      </c>
      <c r="Y11" s="101">
        <v>0.17730000000000001</v>
      </c>
      <c r="Z11" s="101">
        <v>0.17730000000000001</v>
      </c>
      <c r="AA11" s="101">
        <v>0.17730000000000001</v>
      </c>
      <c r="AB11" s="101">
        <v>0.17730000000000001</v>
      </c>
      <c r="AC11" s="101">
        <v>8.1300000000000008</v>
      </c>
      <c r="AD11" s="101">
        <v>40.64</v>
      </c>
      <c r="AE11" s="101"/>
    </row>
    <row r="12" spans="1:31" ht="12.75">
      <c r="A12" s="101"/>
      <c r="B12" s="101"/>
      <c r="C12" s="101"/>
      <c r="D12" s="101" t="s">
        <v>237</v>
      </c>
      <c r="E12" s="101">
        <v>0.17730000000000001</v>
      </c>
      <c r="F12" s="101">
        <v>0.17730000000000001</v>
      </c>
      <c r="G12" s="101">
        <v>0.17730000000000001</v>
      </c>
      <c r="H12" s="101">
        <v>0.17730000000000001</v>
      </c>
      <c r="I12" s="101">
        <v>0.17730000000000001</v>
      </c>
      <c r="J12" s="101">
        <v>0.17730000000000001</v>
      </c>
      <c r="K12" s="101">
        <v>0.17730000000000001</v>
      </c>
      <c r="L12" s="101">
        <v>0.17730000000000001</v>
      </c>
      <c r="M12" s="101">
        <v>0.17730000000000001</v>
      </c>
      <c r="N12" s="101">
        <v>0.17730000000000001</v>
      </c>
      <c r="O12" s="101">
        <v>0.17730000000000001</v>
      </c>
      <c r="P12" s="101">
        <v>0.17730000000000001</v>
      </c>
      <c r="Q12" s="101">
        <v>0.17730000000000001</v>
      </c>
      <c r="R12" s="101">
        <v>0.17730000000000001</v>
      </c>
      <c r="S12" s="101">
        <v>0.17730000000000001</v>
      </c>
      <c r="T12" s="101">
        <v>0.17730000000000001</v>
      </c>
      <c r="U12" s="101">
        <v>0.17730000000000001</v>
      </c>
      <c r="V12" s="101">
        <v>0.17730000000000001</v>
      </c>
      <c r="W12" s="101">
        <v>0.17730000000000001</v>
      </c>
      <c r="X12" s="101">
        <v>0.17730000000000001</v>
      </c>
      <c r="Y12" s="101">
        <v>0.17730000000000001</v>
      </c>
      <c r="Z12" s="101">
        <v>0.17730000000000001</v>
      </c>
      <c r="AA12" s="101">
        <v>0.17730000000000001</v>
      </c>
      <c r="AB12" s="101">
        <v>0.17730000000000001</v>
      </c>
      <c r="AC12" s="101">
        <v>4.26</v>
      </c>
      <c r="AD12" s="101"/>
      <c r="AE12" s="101"/>
    </row>
    <row r="13" spans="1:31" ht="12.75">
      <c r="A13" s="101"/>
      <c r="B13" s="101"/>
      <c r="C13" s="101" t="s">
        <v>118</v>
      </c>
      <c r="D13" s="101" t="s">
        <v>132</v>
      </c>
      <c r="E13" s="101">
        <v>0.17730000000000001</v>
      </c>
      <c r="F13" s="101">
        <v>0.17730000000000001</v>
      </c>
      <c r="G13" s="101">
        <v>0.17730000000000001</v>
      </c>
      <c r="H13" s="101">
        <v>0.17730000000000001</v>
      </c>
      <c r="I13" s="101">
        <v>0.17730000000000001</v>
      </c>
      <c r="J13" s="101">
        <v>0.17730000000000001</v>
      </c>
      <c r="K13" s="101">
        <v>0.17730000000000001</v>
      </c>
      <c r="L13" s="101">
        <v>0.9</v>
      </c>
      <c r="M13" s="101">
        <v>0.9</v>
      </c>
      <c r="N13" s="101">
        <v>0.9</v>
      </c>
      <c r="O13" s="101">
        <v>0.9</v>
      </c>
      <c r="P13" s="101">
        <v>0.9</v>
      </c>
      <c r="Q13" s="101">
        <v>0.9</v>
      </c>
      <c r="R13" s="101">
        <v>0.9</v>
      </c>
      <c r="S13" s="101">
        <v>0.9</v>
      </c>
      <c r="T13" s="101">
        <v>0.9</v>
      </c>
      <c r="U13" s="101">
        <v>0.9</v>
      </c>
      <c r="V13" s="101">
        <v>0.9</v>
      </c>
      <c r="W13" s="101">
        <v>0.9</v>
      </c>
      <c r="X13" s="101">
        <v>0.9</v>
      </c>
      <c r="Y13" s="101">
        <v>0.9</v>
      </c>
      <c r="Z13" s="101">
        <v>0.17730000000000001</v>
      </c>
      <c r="AA13" s="101">
        <v>0.17730000000000001</v>
      </c>
      <c r="AB13" s="101">
        <v>0.17730000000000001</v>
      </c>
      <c r="AC13" s="101">
        <v>14.37</v>
      </c>
      <c r="AD13" s="101">
        <v>71.87</v>
      </c>
      <c r="AE13" s="101"/>
    </row>
    <row r="14" spans="1:31" ht="12.75">
      <c r="A14" s="101"/>
      <c r="B14" s="101"/>
      <c r="C14" s="101"/>
      <c r="D14" s="101" t="s">
        <v>237</v>
      </c>
      <c r="E14" s="101">
        <v>0.17730000000000001</v>
      </c>
      <c r="F14" s="101">
        <v>0.17730000000000001</v>
      </c>
      <c r="G14" s="101">
        <v>0.17730000000000001</v>
      </c>
      <c r="H14" s="101">
        <v>0.17730000000000001</v>
      </c>
      <c r="I14" s="101">
        <v>0.17730000000000001</v>
      </c>
      <c r="J14" s="101">
        <v>0.17730000000000001</v>
      </c>
      <c r="K14" s="101">
        <v>0.17730000000000001</v>
      </c>
      <c r="L14" s="101">
        <v>0.17730000000000001</v>
      </c>
      <c r="M14" s="101">
        <v>0.17730000000000001</v>
      </c>
      <c r="N14" s="101">
        <v>0.17730000000000001</v>
      </c>
      <c r="O14" s="101">
        <v>0.17730000000000001</v>
      </c>
      <c r="P14" s="101">
        <v>0.17730000000000001</v>
      </c>
      <c r="Q14" s="101">
        <v>0.17730000000000001</v>
      </c>
      <c r="R14" s="101">
        <v>0.17730000000000001</v>
      </c>
      <c r="S14" s="101">
        <v>0.17730000000000001</v>
      </c>
      <c r="T14" s="101">
        <v>0.17730000000000001</v>
      </c>
      <c r="U14" s="101">
        <v>0.17730000000000001</v>
      </c>
      <c r="V14" s="101">
        <v>0.17730000000000001</v>
      </c>
      <c r="W14" s="101">
        <v>0.17730000000000001</v>
      </c>
      <c r="X14" s="101">
        <v>0.17730000000000001</v>
      </c>
      <c r="Y14" s="101">
        <v>0.17730000000000001</v>
      </c>
      <c r="Z14" s="101">
        <v>0.17730000000000001</v>
      </c>
      <c r="AA14" s="101">
        <v>0.17730000000000001</v>
      </c>
      <c r="AB14" s="101">
        <v>0.17730000000000001</v>
      </c>
      <c r="AC14" s="101">
        <v>4.26</v>
      </c>
      <c r="AD14" s="101"/>
      <c r="AE14" s="101"/>
    </row>
    <row r="15" spans="1:31" ht="12.75">
      <c r="A15" s="101" t="s">
        <v>91</v>
      </c>
      <c r="B15" s="101" t="s">
        <v>117</v>
      </c>
      <c r="C15" s="101" t="s">
        <v>156</v>
      </c>
      <c r="D15" s="101" t="s">
        <v>132</v>
      </c>
      <c r="E15" s="101">
        <v>0</v>
      </c>
      <c r="F15" s="101">
        <v>0</v>
      </c>
      <c r="G15" s="101">
        <v>0</v>
      </c>
      <c r="H15" s="101">
        <v>0</v>
      </c>
      <c r="I15" s="101">
        <v>0</v>
      </c>
      <c r="J15" s="101">
        <v>0</v>
      </c>
      <c r="K15" s="101">
        <v>0</v>
      </c>
      <c r="L15" s="101">
        <v>0</v>
      </c>
      <c r="M15" s="101">
        <v>0.75</v>
      </c>
      <c r="N15" s="101">
        <v>0.75</v>
      </c>
      <c r="O15" s="101">
        <v>0.75</v>
      </c>
      <c r="P15" s="101">
        <v>0.75</v>
      </c>
      <c r="Q15" s="101">
        <v>0.75</v>
      </c>
      <c r="R15" s="101">
        <v>0.75</v>
      </c>
      <c r="S15" s="101">
        <v>0.75</v>
      </c>
      <c r="T15" s="101">
        <v>0.75</v>
      </c>
      <c r="U15" s="101">
        <v>0.15</v>
      </c>
      <c r="V15" s="101">
        <v>0.15</v>
      </c>
      <c r="W15" s="101">
        <v>0.15</v>
      </c>
      <c r="X15" s="101">
        <v>0.15</v>
      </c>
      <c r="Y15" s="101">
        <v>0.15</v>
      </c>
      <c r="Z15" s="101">
        <v>0</v>
      </c>
      <c r="AA15" s="101">
        <v>0</v>
      </c>
      <c r="AB15" s="101">
        <v>0</v>
      </c>
      <c r="AC15" s="101">
        <v>6.75</v>
      </c>
      <c r="AD15" s="101">
        <v>33.75</v>
      </c>
      <c r="AE15" s="101">
        <v>1543.82</v>
      </c>
    </row>
    <row r="16" spans="1:31" ht="12.75">
      <c r="A16" s="101"/>
      <c r="B16" s="101"/>
      <c r="C16" s="101"/>
      <c r="D16" s="101" t="s">
        <v>237</v>
      </c>
      <c r="E16" s="101">
        <v>0</v>
      </c>
      <c r="F16" s="101">
        <v>0</v>
      </c>
      <c r="G16" s="101">
        <v>0</v>
      </c>
      <c r="H16" s="101">
        <v>0</v>
      </c>
      <c r="I16" s="101">
        <v>0</v>
      </c>
      <c r="J16" s="101">
        <v>0</v>
      </c>
      <c r="K16" s="101">
        <v>0</v>
      </c>
      <c r="L16" s="101">
        <v>0</v>
      </c>
      <c r="M16" s="101">
        <v>0</v>
      </c>
      <c r="N16" s="101">
        <v>0</v>
      </c>
      <c r="O16" s="101">
        <v>0</v>
      </c>
      <c r="P16" s="101">
        <v>0</v>
      </c>
      <c r="Q16" s="101">
        <v>0</v>
      </c>
      <c r="R16" s="101">
        <v>0</v>
      </c>
      <c r="S16" s="101">
        <v>0</v>
      </c>
      <c r="T16" s="101">
        <v>0</v>
      </c>
      <c r="U16" s="101">
        <v>0</v>
      </c>
      <c r="V16" s="101">
        <v>0</v>
      </c>
      <c r="W16" s="101">
        <v>0</v>
      </c>
      <c r="X16" s="101">
        <v>0</v>
      </c>
      <c r="Y16" s="101">
        <v>0</v>
      </c>
      <c r="Z16" s="101">
        <v>0</v>
      </c>
      <c r="AA16" s="101">
        <v>0</v>
      </c>
      <c r="AB16" s="101">
        <v>0</v>
      </c>
      <c r="AC16" s="101">
        <v>0</v>
      </c>
      <c r="AD16" s="101"/>
      <c r="AE16" s="101"/>
    </row>
    <row r="17" spans="1:31" ht="12.75">
      <c r="A17" s="101"/>
      <c r="B17" s="101"/>
      <c r="C17" s="101" t="s">
        <v>157</v>
      </c>
      <c r="D17" s="101" t="s">
        <v>132</v>
      </c>
      <c r="E17" s="101">
        <v>0</v>
      </c>
      <c r="F17" s="101">
        <v>0</v>
      </c>
      <c r="G17" s="101">
        <v>0</v>
      </c>
      <c r="H17" s="101">
        <v>0</v>
      </c>
      <c r="I17" s="101">
        <v>0</v>
      </c>
      <c r="J17" s="101">
        <v>0</v>
      </c>
      <c r="K17" s="101">
        <v>0</v>
      </c>
      <c r="L17" s="101">
        <v>0</v>
      </c>
      <c r="M17" s="101">
        <v>0.15</v>
      </c>
      <c r="N17" s="101">
        <v>0.15</v>
      </c>
      <c r="O17" s="101">
        <v>0.15</v>
      </c>
      <c r="P17" s="101">
        <v>0.15</v>
      </c>
      <c r="Q17" s="101">
        <v>0.15</v>
      </c>
      <c r="R17" s="101">
        <v>0.15</v>
      </c>
      <c r="S17" s="101">
        <v>0.15</v>
      </c>
      <c r="T17" s="101">
        <v>0.15</v>
      </c>
      <c r="U17" s="101">
        <v>0.15</v>
      </c>
      <c r="V17" s="101">
        <v>0.15</v>
      </c>
      <c r="W17" s="101">
        <v>0.15</v>
      </c>
      <c r="X17" s="101">
        <v>0.15</v>
      </c>
      <c r="Y17" s="101">
        <v>0.15</v>
      </c>
      <c r="Z17" s="101">
        <v>0</v>
      </c>
      <c r="AA17" s="101">
        <v>0</v>
      </c>
      <c r="AB17" s="101">
        <v>0</v>
      </c>
      <c r="AC17" s="101">
        <v>1.95</v>
      </c>
      <c r="AD17" s="101">
        <v>9.75</v>
      </c>
      <c r="AE17" s="101"/>
    </row>
    <row r="18" spans="1:31" ht="12.75">
      <c r="A18" s="101"/>
      <c r="B18" s="101"/>
      <c r="C18" s="101"/>
      <c r="D18" s="101" t="s">
        <v>237</v>
      </c>
      <c r="E18" s="101">
        <v>0</v>
      </c>
      <c r="F18" s="101">
        <v>0</v>
      </c>
      <c r="G18" s="101">
        <v>0</v>
      </c>
      <c r="H18" s="101">
        <v>0</v>
      </c>
      <c r="I18" s="101">
        <v>0</v>
      </c>
      <c r="J18" s="101">
        <v>0</v>
      </c>
      <c r="K18" s="101">
        <v>0</v>
      </c>
      <c r="L18" s="101">
        <v>0</v>
      </c>
      <c r="M18" s="101">
        <v>0</v>
      </c>
      <c r="N18" s="101">
        <v>0</v>
      </c>
      <c r="O18" s="101">
        <v>0</v>
      </c>
      <c r="P18" s="101">
        <v>0</v>
      </c>
      <c r="Q18" s="101">
        <v>0</v>
      </c>
      <c r="R18" s="101">
        <v>0</v>
      </c>
      <c r="S18" s="101">
        <v>0</v>
      </c>
      <c r="T18" s="101">
        <v>0</v>
      </c>
      <c r="U18" s="101">
        <v>0</v>
      </c>
      <c r="V18" s="101">
        <v>0</v>
      </c>
      <c r="W18" s="101">
        <v>0</v>
      </c>
      <c r="X18" s="101">
        <v>0</v>
      </c>
      <c r="Y18" s="101">
        <v>0</v>
      </c>
      <c r="Z18" s="101">
        <v>0</v>
      </c>
      <c r="AA18" s="101">
        <v>0</v>
      </c>
      <c r="AB18" s="101">
        <v>0</v>
      </c>
      <c r="AC18" s="101">
        <v>0</v>
      </c>
      <c r="AD18" s="101"/>
      <c r="AE18" s="101"/>
    </row>
    <row r="19" spans="1:31" ht="12.75">
      <c r="A19" s="101"/>
      <c r="B19" s="101"/>
      <c r="C19" s="101" t="s">
        <v>118</v>
      </c>
      <c r="D19" s="101" t="s">
        <v>132</v>
      </c>
      <c r="E19" s="101">
        <v>0</v>
      </c>
      <c r="F19" s="101">
        <v>0</v>
      </c>
      <c r="G19" s="101">
        <v>0</v>
      </c>
      <c r="H19" s="101">
        <v>0</v>
      </c>
      <c r="I19" s="101">
        <v>0</v>
      </c>
      <c r="J19" s="101">
        <v>0</v>
      </c>
      <c r="K19" s="101">
        <v>0</v>
      </c>
      <c r="L19" s="101">
        <v>0</v>
      </c>
      <c r="M19" s="101">
        <v>0.75</v>
      </c>
      <c r="N19" s="101">
        <v>0.75</v>
      </c>
      <c r="O19" s="101">
        <v>0.75</v>
      </c>
      <c r="P19" s="101">
        <v>0.75</v>
      </c>
      <c r="Q19" s="101">
        <v>0.75</v>
      </c>
      <c r="R19" s="101">
        <v>0.75</v>
      </c>
      <c r="S19" s="101">
        <v>0.75</v>
      </c>
      <c r="T19" s="101">
        <v>0.75</v>
      </c>
      <c r="U19" s="101">
        <v>0.15</v>
      </c>
      <c r="V19" s="101">
        <v>0.15</v>
      </c>
      <c r="W19" s="101">
        <v>0.15</v>
      </c>
      <c r="X19" s="101">
        <v>0.15</v>
      </c>
      <c r="Y19" s="101">
        <v>0.15</v>
      </c>
      <c r="Z19" s="101">
        <v>0</v>
      </c>
      <c r="AA19" s="101">
        <v>0</v>
      </c>
      <c r="AB19" s="101">
        <v>0</v>
      </c>
      <c r="AC19" s="101">
        <v>6.75</v>
      </c>
      <c r="AD19" s="101">
        <v>33.75</v>
      </c>
      <c r="AE19" s="101"/>
    </row>
    <row r="20" spans="1:31" ht="12.75">
      <c r="A20" s="101"/>
      <c r="B20" s="101"/>
      <c r="C20" s="101"/>
      <c r="D20" s="101" t="s">
        <v>237</v>
      </c>
      <c r="E20" s="101">
        <v>0</v>
      </c>
      <c r="F20" s="101">
        <v>0</v>
      </c>
      <c r="G20" s="101">
        <v>0</v>
      </c>
      <c r="H20" s="101">
        <v>0</v>
      </c>
      <c r="I20" s="101">
        <v>0</v>
      </c>
      <c r="J20" s="101">
        <v>0</v>
      </c>
      <c r="K20" s="101">
        <v>0</v>
      </c>
      <c r="L20" s="101">
        <v>0</v>
      </c>
      <c r="M20" s="101">
        <v>0</v>
      </c>
      <c r="N20" s="101">
        <v>0</v>
      </c>
      <c r="O20" s="101">
        <v>0</v>
      </c>
      <c r="P20" s="101">
        <v>0</v>
      </c>
      <c r="Q20" s="101">
        <v>0</v>
      </c>
      <c r="R20" s="101">
        <v>0</v>
      </c>
      <c r="S20" s="101">
        <v>0</v>
      </c>
      <c r="T20" s="101">
        <v>0</v>
      </c>
      <c r="U20" s="101">
        <v>0</v>
      </c>
      <c r="V20" s="101">
        <v>0</v>
      </c>
      <c r="W20" s="101">
        <v>0</v>
      </c>
      <c r="X20" s="101">
        <v>0</v>
      </c>
      <c r="Y20" s="101">
        <v>0</v>
      </c>
      <c r="Z20" s="101">
        <v>0</v>
      </c>
      <c r="AA20" s="101">
        <v>0</v>
      </c>
      <c r="AB20" s="101">
        <v>0</v>
      </c>
      <c r="AC20" s="101">
        <v>0</v>
      </c>
      <c r="AD20" s="101"/>
      <c r="AE20" s="101"/>
    </row>
    <row r="21" spans="1:31" ht="12.75">
      <c r="A21" s="101" t="s">
        <v>153</v>
      </c>
      <c r="B21" s="101" t="s">
        <v>117</v>
      </c>
      <c r="C21" s="101" t="s">
        <v>156</v>
      </c>
      <c r="D21" s="101" t="s">
        <v>132</v>
      </c>
      <c r="E21" s="101">
        <v>0</v>
      </c>
      <c r="F21" s="101">
        <v>0</v>
      </c>
      <c r="G21" s="101">
        <v>0</v>
      </c>
      <c r="H21" s="101">
        <v>0</v>
      </c>
      <c r="I21" s="101">
        <v>0</v>
      </c>
      <c r="J21" s="101">
        <v>0</v>
      </c>
      <c r="K21" s="101">
        <v>0</v>
      </c>
      <c r="L21" s="101">
        <v>0.15</v>
      </c>
      <c r="M21" s="101">
        <v>0.15</v>
      </c>
      <c r="N21" s="101">
        <v>0.05</v>
      </c>
      <c r="O21" s="101">
        <v>0.05</v>
      </c>
      <c r="P21" s="101">
        <v>0.95</v>
      </c>
      <c r="Q21" s="101">
        <v>0.95</v>
      </c>
      <c r="R21" s="101">
        <v>0.15</v>
      </c>
      <c r="S21" s="101">
        <v>0.15</v>
      </c>
      <c r="T21" s="101">
        <v>0</v>
      </c>
      <c r="U21" s="101">
        <v>0</v>
      </c>
      <c r="V21" s="101">
        <v>0</v>
      </c>
      <c r="W21" s="101">
        <v>0</v>
      </c>
      <c r="X21" s="101">
        <v>0</v>
      </c>
      <c r="Y21" s="101">
        <v>0</v>
      </c>
      <c r="Z21" s="101">
        <v>0</v>
      </c>
      <c r="AA21" s="101">
        <v>0</v>
      </c>
      <c r="AB21" s="101">
        <v>0</v>
      </c>
      <c r="AC21" s="101">
        <v>2.6</v>
      </c>
      <c r="AD21" s="101">
        <v>13</v>
      </c>
      <c r="AE21" s="101">
        <v>628.36</v>
      </c>
    </row>
    <row r="22" spans="1:31" ht="12.75">
      <c r="A22" s="101"/>
      <c r="B22" s="101"/>
      <c r="C22" s="101"/>
      <c r="D22" s="101" t="s">
        <v>237</v>
      </c>
      <c r="E22" s="101">
        <v>0</v>
      </c>
      <c r="F22" s="101">
        <v>0</v>
      </c>
      <c r="G22" s="101">
        <v>0</v>
      </c>
      <c r="H22" s="101">
        <v>0</v>
      </c>
      <c r="I22" s="101">
        <v>0</v>
      </c>
      <c r="J22" s="101">
        <v>0</v>
      </c>
      <c r="K22" s="101">
        <v>0</v>
      </c>
      <c r="L22" s="101">
        <v>0</v>
      </c>
      <c r="M22" s="101">
        <v>0</v>
      </c>
      <c r="N22" s="101">
        <v>0</v>
      </c>
      <c r="O22" s="101">
        <v>0</v>
      </c>
      <c r="P22" s="101">
        <v>0</v>
      </c>
      <c r="Q22" s="101">
        <v>0</v>
      </c>
      <c r="R22" s="101">
        <v>0</v>
      </c>
      <c r="S22" s="101">
        <v>0</v>
      </c>
      <c r="T22" s="101">
        <v>0</v>
      </c>
      <c r="U22" s="101">
        <v>0</v>
      </c>
      <c r="V22" s="101">
        <v>0</v>
      </c>
      <c r="W22" s="101">
        <v>0</v>
      </c>
      <c r="X22" s="101">
        <v>0</v>
      </c>
      <c r="Y22" s="101">
        <v>0</v>
      </c>
      <c r="Z22" s="101">
        <v>0</v>
      </c>
      <c r="AA22" s="101">
        <v>0</v>
      </c>
      <c r="AB22" s="101">
        <v>0</v>
      </c>
      <c r="AC22" s="101">
        <v>0</v>
      </c>
      <c r="AD22" s="101"/>
      <c r="AE22" s="101"/>
    </row>
    <row r="23" spans="1:31" ht="12.75">
      <c r="A23" s="101"/>
      <c r="B23" s="101"/>
      <c r="C23" s="101" t="s">
        <v>157</v>
      </c>
      <c r="D23" s="101" t="s">
        <v>132</v>
      </c>
      <c r="E23" s="101">
        <v>0</v>
      </c>
      <c r="F23" s="101">
        <v>0</v>
      </c>
      <c r="G23" s="101">
        <v>0</v>
      </c>
      <c r="H23" s="101">
        <v>0</v>
      </c>
      <c r="I23" s="101">
        <v>0</v>
      </c>
      <c r="J23" s="101">
        <v>0</v>
      </c>
      <c r="K23" s="101">
        <v>0</v>
      </c>
      <c r="L23" s="101">
        <v>0</v>
      </c>
      <c r="M23" s="101">
        <v>0</v>
      </c>
      <c r="N23" s="101">
        <v>0.25</v>
      </c>
      <c r="O23" s="101">
        <v>0.25</v>
      </c>
      <c r="P23" s="101">
        <v>0.25</v>
      </c>
      <c r="Q23" s="101">
        <v>0.25</v>
      </c>
      <c r="R23" s="101">
        <v>0.25</v>
      </c>
      <c r="S23" s="101">
        <v>0.25</v>
      </c>
      <c r="T23" s="101">
        <v>0</v>
      </c>
      <c r="U23" s="101">
        <v>0</v>
      </c>
      <c r="V23" s="101">
        <v>0</v>
      </c>
      <c r="W23" s="101">
        <v>0</v>
      </c>
      <c r="X23" s="101">
        <v>0</v>
      </c>
      <c r="Y23" s="101">
        <v>0</v>
      </c>
      <c r="Z23" s="101">
        <v>0</v>
      </c>
      <c r="AA23" s="101">
        <v>0</v>
      </c>
      <c r="AB23" s="101">
        <v>0</v>
      </c>
      <c r="AC23" s="101">
        <v>1.5</v>
      </c>
      <c r="AD23" s="101">
        <v>7.5</v>
      </c>
      <c r="AE23" s="101"/>
    </row>
    <row r="24" spans="1:31" ht="12.75">
      <c r="A24" s="101"/>
      <c r="B24" s="101"/>
      <c r="C24" s="101"/>
      <c r="D24" s="101" t="s">
        <v>237</v>
      </c>
      <c r="E24" s="101">
        <v>0</v>
      </c>
      <c r="F24" s="101">
        <v>0</v>
      </c>
      <c r="G24" s="101">
        <v>0</v>
      </c>
      <c r="H24" s="101">
        <v>0</v>
      </c>
      <c r="I24" s="101">
        <v>0</v>
      </c>
      <c r="J24" s="101">
        <v>0</v>
      </c>
      <c r="K24" s="101">
        <v>0</v>
      </c>
      <c r="L24" s="101">
        <v>0</v>
      </c>
      <c r="M24" s="101">
        <v>0</v>
      </c>
      <c r="N24" s="101">
        <v>0</v>
      </c>
      <c r="O24" s="101">
        <v>0</v>
      </c>
      <c r="P24" s="101">
        <v>0</v>
      </c>
      <c r="Q24" s="101">
        <v>0</v>
      </c>
      <c r="R24" s="101">
        <v>0</v>
      </c>
      <c r="S24" s="101">
        <v>0</v>
      </c>
      <c r="T24" s="101">
        <v>0</v>
      </c>
      <c r="U24" s="101">
        <v>0</v>
      </c>
      <c r="V24" s="101">
        <v>0</v>
      </c>
      <c r="W24" s="101">
        <v>0</v>
      </c>
      <c r="X24" s="101">
        <v>0</v>
      </c>
      <c r="Y24" s="101">
        <v>0</v>
      </c>
      <c r="Z24" s="101">
        <v>0</v>
      </c>
      <c r="AA24" s="101">
        <v>0</v>
      </c>
      <c r="AB24" s="101">
        <v>0</v>
      </c>
      <c r="AC24" s="101">
        <v>0</v>
      </c>
      <c r="AD24" s="101"/>
      <c r="AE24" s="101"/>
    </row>
    <row r="25" spans="1:31" ht="12.75">
      <c r="A25" s="101"/>
      <c r="B25" s="101"/>
      <c r="C25" s="101" t="s">
        <v>118</v>
      </c>
      <c r="D25" s="101" t="s">
        <v>132</v>
      </c>
      <c r="E25" s="101">
        <v>0</v>
      </c>
      <c r="F25" s="101">
        <v>0</v>
      </c>
      <c r="G25" s="101">
        <v>0</v>
      </c>
      <c r="H25" s="101">
        <v>0</v>
      </c>
      <c r="I25" s="101">
        <v>0</v>
      </c>
      <c r="J25" s="101">
        <v>0</v>
      </c>
      <c r="K25" s="101">
        <v>0</v>
      </c>
      <c r="L25" s="101">
        <v>0.15</v>
      </c>
      <c r="M25" s="101">
        <v>0.15</v>
      </c>
      <c r="N25" s="101">
        <v>0.05</v>
      </c>
      <c r="O25" s="101">
        <v>0.05</v>
      </c>
      <c r="P25" s="101">
        <v>0.95</v>
      </c>
      <c r="Q25" s="101">
        <v>0.95</v>
      </c>
      <c r="R25" s="101">
        <v>0.15</v>
      </c>
      <c r="S25" s="101">
        <v>0.15</v>
      </c>
      <c r="T25" s="101">
        <v>0</v>
      </c>
      <c r="U25" s="101">
        <v>0</v>
      </c>
      <c r="V25" s="101">
        <v>0</v>
      </c>
      <c r="W25" s="101">
        <v>0</v>
      </c>
      <c r="X25" s="101">
        <v>0</v>
      </c>
      <c r="Y25" s="101">
        <v>0</v>
      </c>
      <c r="Z25" s="101">
        <v>0</v>
      </c>
      <c r="AA25" s="101">
        <v>0</v>
      </c>
      <c r="AB25" s="101">
        <v>0</v>
      </c>
      <c r="AC25" s="101">
        <v>2.6</v>
      </c>
      <c r="AD25" s="101">
        <v>13</v>
      </c>
      <c r="AE25" s="101"/>
    </row>
    <row r="26" spans="1:31" ht="12.75">
      <c r="A26" s="101"/>
      <c r="B26" s="101"/>
      <c r="C26" s="101"/>
      <c r="D26" s="101" t="s">
        <v>237</v>
      </c>
      <c r="E26" s="101">
        <v>0</v>
      </c>
      <c r="F26" s="101">
        <v>0</v>
      </c>
      <c r="G26" s="101">
        <v>0</v>
      </c>
      <c r="H26" s="101">
        <v>0</v>
      </c>
      <c r="I26" s="101">
        <v>0</v>
      </c>
      <c r="J26" s="101">
        <v>0</v>
      </c>
      <c r="K26" s="101">
        <v>0</v>
      </c>
      <c r="L26" s="101">
        <v>0</v>
      </c>
      <c r="M26" s="101">
        <v>0</v>
      </c>
      <c r="N26" s="101">
        <v>0</v>
      </c>
      <c r="O26" s="101">
        <v>0</v>
      </c>
      <c r="P26" s="101">
        <v>0</v>
      </c>
      <c r="Q26" s="101">
        <v>0</v>
      </c>
      <c r="R26" s="101">
        <v>0</v>
      </c>
      <c r="S26" s="101">
        <v>0</v>
      </c>
      <c r="T26" s="101">
        <v>0</v>
      </c>
      <c r="U26" s="101">
        <v>0</v>
      </c>
      <c r="V26" s="101">
        <v>0</v>
      </c>
      <c r="W26" s="101">
        <v>0</v>
      </c>
      <c r="X26" s="101">
        <v>0</v>
      </c>
      <c r="Y26" s="101">
        <v>0</v>
      </c>
      <c r="Z26" s="101">
        <v>0</v>
      </c>
      <c r="AA26" s="101">
        <v>0</v>
      </c>
      <c r="AB26" s="101">
        <v>0</v>
      </c>
      <c r="AC26" s="101">
        <v>0</v>
      </c>
      <c r="AD26" s="101"/>
      <c r="AE26" s="101"/>
    </row>
    <row r="27" spans="1:31" ht="12.75">
      <c r="A27" s="101" t="s">
        <v>152</v>
      </c>
      <c r="B27" s="101" t="s">
        <v>117</v>
      </c>
      <c r="C27" s="101" t="s">
        <v>156</v>
      </c>
      <c r="D27" s="101" t="s">
        <v>132</v>
      </c>
      <c r="E27" s="101">
        <v>0</v>
      </c>
      <c r="F27" s="101">
        <v>0</v>
      </c>
      <c r="G27" s="101">
        <v>0</v>
      </c>
      <c r="H27" s="101">
        <v>0</v>
      </c>
      <c r="I27" s="101">
        <v>0</v>
      </c>
      <c r="J27" s="101">
        <v>0</v>
      </c>
      <c r="K27" s="101">
        <v>0</v>
      </c>
      <c r="L27" s="101">
        <v>0</v>
      </c>
      <c r="M27" s="101">
        <v>0.35</v>
      </c>
      <c r="N27" s="101">
        <v>0.35</v>
      </c>
      <c r="O27" s="101">
        <v>0.35</v>
      </c>
      <c r="P27" s="101">
        <v>0.35</v>
      </c>
      <c r="Q27" s="101">
        <v>0.35</v>
      </c>
      <c r="R27" s="101">
        <v>0.35</v>
      </c>
      <c r="S27" s="101">
        <v>0.35</v>
      </c>
      <c r="T27" s="101">
        <v>0.35</v>
      </c>
      <c r="U27" s="101">
        <v>0.95</v>
      </c>
      <c r="V27" s="101">
        <v>0.95</v>
      </c>
      <c r="W27" s="101">
        <v>0.95</v>
      </c>
      <c r="X27" s="101">
        <v>0.95</v>
      </c>
      <c r="Y27" s="101">
        <v>0.95</v>
      </c>
      <c r="Z27" s="101">
        <v>0</v>
      </c>
      <c r="AA27" s="101">
        <v>0</v>
      </c>
      <c r="AB27" s="101">
        <v>0</v>
      </c>
      <c r="AC27" s="101">
        <v>7.55</v>
      </c>
      <c r="AD27" s="101">
        <v>37.75</v>
      </c>
      <c r="AE27" s="101">
        <v>1833.39</v>
      </c>
    </row>
    <row r="28" spans="1:31" ht="12.75">
      <c r="A28" s="101"/>
      <c r="B28" s="101"/>
      <c r="C28" s="101"/>
      <c r="D28" s="101" t="s">
        <v>237</v>
      </c>
      <c r="E28" s="101">
        <v>0</v>
      </c>
      <c r="F28" s="101">
        <v>0</v>
      </c>
      <c r="G28" s="101">
        <v>0</v>
      </c>
      <c r="H28" s="101">
        <v>0</v>
      </c>
      <c r="I28" s="101">
        <v>0</v>
      </c>
      <c r="J28" s="101">
        <v>0</v>
      </c>
      <c r="K28" s="101">
        <v>0</v>
      </c>
      <c r="L28" s="101">
        <v>0</v>
      </c>
      <c r="M28" s="101">
        <v>0</v>
      </c>
      <c r="N28" s="101">
        <v>0</v>
      </c>
      <c r="O28" s="101">
        <v>0</v>
      </c>
      <c r="P28" s="101">
        <v>0</v>
      </c>
      <c r="Q28" s="101">
        <v>0</v>
      </c>
      <c r="R28" s="101">
        <v>0</v>
      </c>
      <c r="S28" s="101">
        <v>0</v>
      </c>
      <c r="T28" s="101">
        <v>0</v>
      </c>
      <c r="U28" s="101">
        <v>0</v>
      </c>
      <c r="V28" s="101">
        <v>0</v>
      </c>
      <c r="W28" s="101">
        <v>0</v>
      </c>
      <c r="X28" s="101">
        <v>0</v>
      </c>
      <c r="Y28" s="101">
        <v>0</v>
      </c>
      <c r="Z28" s="101">
        <v>0</v>
      </c>
      <c r="AA28" s="101">
        <v>0</v>
      </c>
      <c r="AB28" s="101">
        <v>0</v>
      </c>
      <c r="AC28" s="101">
        <v>0</v>
      </c>
      <c r="AD28" s="101"/>
      <c r="AE28" s="101"/>
    </row>
    <row r="29" spans="1:31" ht="12.75">
      <c r="A29" s="101"/>
      <c r="B29" s="101"/>
      <c r="C29" s="101" t="s">
        <v>157</v>
      </c>
      <c r="D29" s="101" t="s">
        <v>132</v>
      </c>
      <c r="E29" s="101">
        <v>0</v>
      </c>
      <c r="F29" s="101">
        <v>0</v>
      </c>
      <c r="G29" s="101">
        <v>0</v>
      </c>
      <c r="H29" s="101">
        <v>0</v>
      </c>
      <c r="I29" s="101">
        <v>0</v>
      </c>
      <c r="J29" s="101">
        <v>0</v>
      </c>
      <c r="K29" s="101">
        <v>0</v>
      </c>
      <c r="L29" s="101">
        <v>0</v>
      </c>
      <c r="M29" s="101">
        <v>0.35</v>
      </c>
      <c r="N29" s="101">
        <v>0.35</v>
      </c>
      <c r="O29" s="101">
        <v>0.35</v>
      </c>
      <c r="P29" s="101">
        <v>0.35</v>
      </c>
      <c r="Q29" s="101">
        <v>0.35</v>
      </c>
      <c r="R29" s="101">
        <v>0.35</v>
      </c>
      <c r="S29" s="101">
        <v>0.35</v>
      </c>
      <c r="T29" s="101">
        <v>0.35</v>
      </c>
      <c r="U29" s="101">
        <v>0.35</v>
      </c>
      <c r="V29" s="101">
        <v>0.35</v>
      </c>
      <c r="W29" s="101">
        <v>0.35</v>
      </c>
      <c r="X29" s="101">
        <v>0.35</v>
      </c>
      <c r="Y29" s="101">
        <v>0.35</v>
      </c>
      <c r="Z29" s="101">
        <v>0</v>
      </c>
      <c r="AA29" s="101">
        <v>0</v>
      </c>
      <c r="AB29" s="101">
        <v>0</v>
      </c>
      <c r="AC29" s="101">
        <v>4.55</v>
      </c>
      <c r="AD29" s="101">
        <v>22.75</v>
      </c>
      <c r="AE29" s="101"/>
    </row>
    <row r="30" spans="1:31" ht="12.75">
      <c r="A30" s="101"/>
      <c r="B30" s="101"/>
      <c r="C30" s="101"/>
      <c r="D30" s="101" t="s">
        <v>237</v>
      </c>
      <c r="E30" s="101">
        <v>0</v>
      </c>
      <c r="F30" s="101">
        <v>0</v>
      </c>
      <c r="G30" s="101">
        <v>0</v>
      </c>
      <c r="H30" s="101">
        <v>0</v>
      </c>
      <c r="I30" s="101">
        <v>0</v>
      </c>
      <c r="J30" s="101">
        <v>0</v>
      </c>
      <c r="K30" s="101">
        <v>0</v>
      </c>
      <c r="L30" s="101">
        <v>0</v>
      </c>
      <c r="M30" s="101">
        <v>0</v>
      </c>
      <c r="N30" s="101">
        <v>0</v>
      </c>
      <c r="O30" s="101">
        <v>0</v>
      </c>
      <c r="P30" s="101">
        <v>0</v>
      </c>
      <c r="Q30" s="101">
        <v>0</v>
      </c>
      <c r="R30" s="101">
        <v>0</v>
      </c>
      <c r="S30" s="101">
        <v>0</v>
      </c>
      <c r="T30" s="101">
        <v>0</v>
      </c>
      <c r="U30" s="101">
        <v>0</v>
      </c>
      <c r="V30" s="101">
        <v>0</v>
      </c>
      <c r="W30" s="101">
        <v>0</v>
      </c>
      <c r="X30" s="101">
        <v>0</v>
      </c>
      <c r="Y30" s="101">
        <v>0</v>
      </c>
      <c r="Z30" s="101">
        <v>0</v>
      </c>
      <c r="AA30" s="101">
        <v>0</v>
      </c>
      <c r="AB30" s="101">
        <v>0</v>
      </c>
      <c r="AC30" s="101">
        <v>0</v>
      </c>
      <c r="AD30" s="101"/>
      <c r="AE30" s="101"/>
    </row>
    <row r="31" spans="1:31" ht="12.75">
      <c r="A31" s="101"/>
      <c r="B31" s="101"/>
      <c r="C31" s="101" t="s">
        <v>118</v>
      </c>
      <c r="D31" s="101" t="s">
        <v>132</v>
      </c>
      <c r="E31" s="101">
        <v>0</v>
      </c>
      <c r="F31" s="101">
        <v>0</v>
      </c>
      <c r="G31" s="101">
        <v>0</v>
      </c>
      <c r="H31" s="101">
        <v>0</v>
      </c>
      <c r="I31" s="101">
        <v>0</v>
      </c>
      <c r="J31" s="101">
        <v>0</v>
      </c>
      <c r="K31" s="101">
        <v>0</v>
      </c>
      <c r="L31" s="101">
        <v>0</v>
      </c>
      <c r="M31" s="101">
        <v>0.35</v>
      </c>
      <c r="N31" s="101">
        <v>0.35</v>
      </c>
      <c r="O31" s="101">
        <v>0.35</v>
      </c>
      <c r="P31" s="101">
        <v>0.35</v>
      </c>
      <c r="Q31" s="101">
        <v>0.35</v>
      </c>
      <c r="R31" s="101">
        <v>0.35</v>
      </c>
      <c r="S31" s="101">
        <v>0.35</v>
      </c>
      <c r="T31" s="101">
        <v>0.35</v>
      </c>
      <c r="U31" s="101">
        <v>0.95</v>
      </c>
      <c r="V31" s="101">
        <v>0.95</v>
      </c>
      <c r="W31" s="101">
        <v>0.95</v>
      </c>
      <c r="X31" s="101">
        <v>0.95</v>
      </c>
      <c r="Y31" s="101">
        <v>0.95</v>
      </c>
      <c r="Z31" s="101">
        <v>0</v>
      </c>
      <c r="AA31" s="101">
        <v>0</v>
      </c>
      <c r="AB31" s="101">
        <v>0</v>
      </c>
      <c r="AC31" s="101">
        <v>7.55</v>
      </c>
      <c r="AD31" s="101">
        <v>37.75</v>
      </c>
      <c r="AE31" s="101"/>
    </row>
    <row r="32" spans="1:31" ht="12.75">
      <c r="A32" s="101"/>
      <c r="B32" s="101"/>
      <c r="C32" s="101"/>
      <c r="D32" s="101" t="s">
        <v>237</v>
      </c>
      <c r="E32" s="101">
        <v>0</v>
      </c>
      <c r="F32" s="101">
        <v>0</v>
      </c>
      <c r="G32" s="101">
        <v>0</v>
      </c>
      <c r="H32" s="101">
        <v>0</v>
      </c>
      <c r="I32" s="101">
        <v>0</v>
      </c>
      <c r="J32" s="101">
        <v>0</v>
      </c>
      <c r="K32" s="101">
        <v>0</v>
      </c>
      <c r="L32" s="101">
        <v>0</v>
      </c>
      <c r="M32" s="101">
        <v>0</v>
      </c>
      <c r="N32" s="101">
        <v>0</v>
      </c>
      <c r="O32" s="101">
        <v>0</v>
      </c>
      <c r="P32" s="101">
        <v>0</v>
      </c>
      <c r="Q32" s="101">
        <v>0</v>
      </c>
      <c r="R32" s="101">
        <v>0</v>
      </c>
      <c r="S32" s="101">
        <v>0</v>
      </c>
      <c r="T32" s="101">
        <v>0</v>
      </c>
      <c r="U32" s="101">
        <v>0</v>
      </c>
      <c r="V32" s="101">
        <v>0</v>
      </c>
      <c r="W32" s="101">
        <v>0</v>
      </c>
      <c r="X32" s="101">
        <v>0</v>
      </c>
      <c r="Y32" s="101">
        <v>0</v>
      </c>
      <c r="Z32" s="101">
        <v>0</v>
      </c>
      <c r="AA32" s="101">
        <v>0</v>
      </c>
      <c r="AB32" s="101">
        <v>0</v>
      </c>
      <c r="AC32" s="101">
        <v>0</v>
      </c>
      <c r="AD32" s="101"/>
      <c r="AE32" s="101"/>
    </row>
    <row r="33" spans="1:31" ht="12.75">
      <c r="A33" s="101" t="s">
        <v>151</v>
      </c>
      <c r="B33" s="101" t="s">
        <v>117</v>
      </c>
      <c r="C33" s="101" t="s">
        <v>156</v>
      </c>
      <c r="D33" s="101" t="s">
        <v>132</v>
      </c>
      <c r="E33" s="101">
        <v>0</v>
      </c>
      <c r="F33" s="101">
        <v>0</v>
      </c>
      <c r="G33" s="101">
        <v>0</v>
      </c>
      <c r="H33" s="101">
        <v>0</v>
      </c>
      <c r="I33" s="101">
        <v>0</v>
      </c>
      <c r="J33" s="101">
        <v>0</v>
      </c>
      <c r="K33" s="101">
        <v>0</v>
      </c>
      <c r="L33" s="101">
        <v>0</v>
      </c>
      <c r="M33" s="101">
        <v>0.95</v>
      </c>
      <c r="N33" s="101">
        <v>0.95</v>
      </c>
      <c r="O33" s="101">
        <v>0.95</v>
      </c>
      <c r="P33" s="101">
        <v>0.95</v>
      </c>
      <c r="Q33" s="101">
        <v>0.95</v>
      </c>
      <c r="R33" s="101">
        <v>0.95</v>
      </c>
      <c r="S33" s="101">
        <v>0.95</v>
      </c>
      <c r="T33" s="101">
        <v>0.95</v>
      </c>
      <c r="U33" s="101">
        <v>0.95</v>
      </c>
      <c r="V33" s="101">
        <v>0.15</v>
      </c>
      <c r="W33" s="101">
        <v>0.15</v>
      </c>
      <c r="X33" s="101">
        <v>0.15</v>
      </c>
      <c r="Y33" s="101">
        <v>0.15</v>
      </c>
      <c r="Z33" s="101">
        <v>0</v>
      </c>
      <c r="AA33" s="101">
        <v>0</v>
      </c>
      <c r="AB33" s="101">
        <v>0</v>
      </c>
      <c r="AC33" s="101">
        <v>9.15</v>
      </c>
      <c r="AD33" s="101">
        <v>45.75</v>
      </c>
      <c r="AE33" s="101">
        <v>2176.29</v>
      </c>
    </row>
    <row r="34" spans="1:31" ht="12.75">
      <c r="A34" s="101"/>
      <c r="B34" s="101"/>
      <c r="C34" s="101"/>
      <c r="D34" s="101" t="s">
        <v>237</v>
      </c>
      <c r="E34" s="101">
        <v>0</v>
      </c>
      <c r="F34" s="101">
        <v>0</v>
      </c>
      <c r="G34" s="101">
        <v>0</v>
      </c>
      <c r="H34" s="101">
        <v>0</v>
      </c>
      <c r="I34" s="101">
        <v>0</v>
      </c>
      <c r="J34" s="101">
        <v>0</v>
      </c>
      <c r="K34" s="101">
        <v>0</v>
      </c>
      <c r="L34" s="101">
        <v>0</v>
      </c>
      <c r="M34" s="101">
        <v>0</v>
      </c>
      <c r="N34" s="101">
        <v>0</v>
      </c>
      <c r="O34" s="101">
        <v>0</v>
      </c>
      <c r="P34" s="101">
        <v>0</v>
      </c>
      <c r="Q34" s="101">
        <v>0</v>
      </c>
      <c r="R34" s="101">
        <v>0</v>
      </c>
      <c r="S34" s="101">
        <v>0</v>
      </c>
      <c r="T34" s="101">
        <v>0</v>
      </c>
      <c r="U34" s="101">
        <v>0</v>
      </c>
      <c r="V34" s="101">
        <v>0</v>
      </c>
      <c r="W34" s="101">
        <v>0</v>
      </c>
      <c r="X34" s="101">
        <v>0</v>
      </c>
      <c r="Y34" s="101">
        <v>0</v>
      </c>
      <c r="Z34" s="101">
        <v>0</v>
      </c>
      <c r="AA34" s="101">
        <v>0</v>
      </c>
      <c r="AB34" s="101">
        <v>0</v>
      </c>
      <c r="AC34" s="101">
        <v>0</v>
      </c>
      <c r="AD34" s="101"/>
      <c r="AE34" s="101"/>
    </row>
    <row r="35" spans="1:31" ht="12.75">
      <c r="A35" s="101"/>
      <c r="B35" s="101"/>
      <c r="C35" s="101" t="s">
        <v>157</v>
      </c>
      <c r="D35" s="101" t="s">
        <v>132</v>
      </c>
      <c r="E35" s="101">
        <v>0</v>
      </c>
      <c r="F35" s="101">
        <v>0</v>
      </c>
      <c r="G35" s="101">
        <v>0</v>
      </c>
      <c r="H35" s="101">
        <v>0</v>
      </c>
      <c r="I35" s="101">
        <v>0</v>
      </c>
      <c r="J35" s="101">
        <v>0</v>
      </c>
      <c r="K35" s="101">
        <v>0</v>
      </c>
      <c r="L35" s="101">
        <v>0</v>
      </c>
      <c r="M35" s="101">
        <v>0.5</v>
      </c>
      <c r="N35" s="101">
        <v>0.5</v>
      </c>
      <c r="O35" s="101">
        <v>0.5</v>
      </c>
      <c r="P35" s="101">
        <v>0.5</v>
      </c>
      <c r="Q35" s="101">
        <v>0.5</v>
      </c>
      <c r="R35" s="101">
        <v>0.5</v>
      </c>
      <c r="S35" s="101">
        <v>0.5</v>
      </c>
      <c r="T35" s="101">
        <v>0.5</v>
      </c>
      <c r="U35" s="101">
        <v>0.5</v>
      </c>
      <c r="V35" s="101">
        <v>0</v>
      </c>
      <c r="W35" s="101">
        <v>0</v>
      </c>
      <c r="X35" s="101">
        <v>0</v>
      </c>
      <c r="Y35" s="101">
        <v>0</v>
      </c>
      <c r="Z35" s="101">
        <v>0</v>
      </c>
      <c r="AA35" s="101">
        <v>0</v>
      </c>
      <c r="AB35" s="101">
        <v>0</v>
      </c>
      <c r="AC35" s="101">
        <v>4.5</v>
      </c>
      <c r="AD35" s="101">
        <v>22.5</v>
      </c>
      <c r="AE35" s="101"/>
    </row>
    <row r="36" spans="1:31" ht="12.75">
      <c r="A36" s="101"/>
      <c r="B36" s="101"/>
      <c r="C36" s="101"/>
      <c r="D36" s="101" t="s">
        <v>237</v>
      </c>
      <c r="E36" s="101">
        <v>0</v>
      </c>
      <c r="F36" s="101">
        <v>0</v>
      </c>
      <c r="G36" s="101">
        <v>0</v>
      </c>
      <c r="H36" s="101">
        <v>0</v>
      </c>
      <c r="I36" s="101">
        <v>0</v>
      </c>
      <c r="J36" s="101">
        <v>0</v>
      </c>
      <c r="K36" s="101">
        <v>0</v>
      </c>
      <c r="L36" s="101">
        <v>0</v>
      </c>
      <c r="M36" s="101">
        <v>0</v>
      </c>
      <c r="N36" s="101">
        <v>0</v>
      </c>
      <c r="O36" s="101">
        <v>0</v>
      </c>
      <c r="P36" s="101">
        <v>0</v>
      </c>
      <c r="Q36" s="101">
        <v>0</v>
      </c>
      <c r="R36" s="101">
        <v>0</v>
      </c>
      <c r="S36" s="101">
        <v>0</v>
      </c>
      <c r="T36" s="101">
        <v>0</v>
      </c>
      <c r="U36" s="101">
        <v>0</v>
      </c>
      <c r="V36" s="101">
        <v>0</v>
      </c>
      <c r="W36" s="101">
        <v>0</v>
      </c>
      <c r="X36" s="101">
        <v>0</v>
      </c>
      <c r="Y36" s="101">
        <v>0</v>
      </c>
      <c r="Z36" s="101">
        <v>0</v>
      </c>
      <c r="AA36" s="101">
        <v>0</v>
      </c>
      <c r="AB36" s="101">
        <v>0</v>
      </c>
      <c r="AC36" s="101">
        <v>0</v>
      </c>
      <c r="AD36" s="101"/>
      <c r="AE36" s="101"/>
    </row>
    <row r="37" spans="1:31" ht="12.75">
      <c r="A37" s="101"/>
      <c r="B37" s="101"/>
      <c r="C37" s="101" t="s">
        <v>118</v>
      </c>
      <c r="D37" s="101" t="s">
        <v>132</v>
      </c>
      <c r="E37" s="101">
        <v>0</v>
      </c>
      <c r="F37" s="101">
        <v>0</v>
      </c>
      <c r="G37" s="101">
        <v>0</v>
      </c>
      <c r="H37" s="101">
        <v>0</v>
      </c>
      <c r="I37" s="101">
        <v>0</v>
      </c>
      <c r="J37" s="101">
        <v>0</v>
      </c>
      <c r="K37" s="101">
        <v>0</v>
      </c>
      <c r="L37" s="101">
        <v>0</v>
      </c>
      <c r="M37" s="101">
        <v>0.95</v>
      </c>
      <c r="N37" s="101">
        <v>0.95</v>
      </c>
      <c r="O37" s="101">
        <v>0.95</v>
      </c>
      <c r="P37" s="101">
        <v>0.95</v>
      </c>
      <c r="Q37" s="101">
        <v>0.95</v>
      </c>
      <c r="R37" s="101">
        <v>0.95</v>
      </c>
      <c r="S37" s="101">
        <v>0.95</v>
      </c>
      <c r="T37" s="101">
        <v>0.95</v>
      </c>
      <c r="U37" s="101">
        <v>0.95</v>
      </c>
      <c r="V37" s="101">
        <v>0.15</v>
      </c>
      <c r="W37" s="101">
        <v>0.15</v>
      </c>
      <c r="X37" s="101">
        <v>0.15</v>
      </c>
      <c r="Y37" s="101">
        <v>0.15</v>
      </c>
      <c r="Z37" s="101">
        <v>0</v>
      </c>
      <c r="AA37" s="101">
        <v>0</v>
      </c>
      <c r="AB37" s="101">
        <v>0</v>
      </c>
      <c r="AC37" s="101">
        <v>9.15</v>
      </c>
      <c r="AD37" s="101">
        <v>45.75</v>
      </c>
      <c r="AE37" s="101"/>
    </row>
    <row r="38" spans="1:31" ht="12.75">
      <c r="A38" s="101"/>
      <c r="B38" s="101"/>
      <c r="C38" s="101"/>
      <c r="D38" s="101" t="s">
        <v>237</v>
      </c>
      <c r="E38" s="101">
        <v>0</v>
      </c>
      <c r="F38" s="101">
        <v>0</v>
      </c>
      <c r="G38" s="101">
        <v>0</v>
      </c>
      <c r="H38" s="101">
        <v>0</v>
      </c>
      <c r="I38" s="101">
        <v>0</v>
      </c>
      <c r="J38" s="101">
        <v>0</v>
      </c>
      <c r="K38" s="101">
        <v>0</v>
      </c>
      <c r="L38" s="101">
        <v>0</v>
      </c>
      <c r="M38" s="101">
        <v>0</v>
      </c>
      <c r="N38" s="101">
        <v>0</v>
      </c>
      <c r="O38" s="101">
        <v>0</v>
      </c>
      <c r="P38" s="101">
        <v>0</v>
      </c>
      <c r="Q38" s="101">
        <v>0</v>
      </c>
      <c r="R38" s="101">
        <v>0</v>
      </c>
      <c r="S38" s="101">
        <v>0</v>
      </c>
      <c r="T38" s="101">
        <v>0</v>
      </c>
      <c r="U38" s="101">
        <v>0</v>
      </c>
      <c r="V38" s="101">
        <v>0</v>
      </c>
      <c r="W38" s="101">
        <v>0</v>
      </c>
      <c r="X38" s="101">
        <v>0</v>
      </c>
      <c r="Y38" s="101">
        <v>0</v>
      </c>
      <c r="Z38" s="101">
        <v>0</v>
      </c>
      <c r="AA38" s="101">
        <v>0</v>
      </c>
      <c r="AB38" s="101">
        <v>0</v>
      </c>
      <c r="AC38" s="101">
        <v>0</v>
      </c>
      <c r="AD38" s="101"/>
      <c r="AE38" s="101"/>
    </row>
    <row r="39" spans="1:31" ht="12.75">
      <c r="A39" s="101" t="s">
        <v>275</v>
      </c>
      <c r="B39" s="101" t="s">
        <v>117</v>
      </c>
      <c r="C39" s="101" t="s">
        <v>156</v>
      </c>
      <c r="D39" s="101" t="s">
        <v>132</v>
      </c>
      <c r="E39" s="101">
        <v>0.1</v>
      </c>
      <c r="F39" s="101">
        <v>0.1</v>
      </c>
      <c r="G39" s="101">
        <v>0.1</v>
      </c>
      <c r="H39" s="101">
        <v>0.1</v>
      </c>
      <c r="I39" s="101">
        <v>0.1</v>
      </c>
      <c r="J39" s="101">
        <v>0.1</v>
      </c>
      <c r="K39" s="101">
        <v>0.1</v>
      </c>
      <c r="L39" s="101">
        <v>0.1</v>
      </c>
      <c r="M39" s="101">
        <v>0.15</v>
      </c>
      <c r="N39" s="101">
        <v>0.15</v>
      </c>
      <c r="O39" s="101">
        <v>0.25</v>
      </c>
      <c r="P39" s="101">
        <v>0.25</v>
      </c>
      <c r="Q39" s="101">
        <v>0.25</v>
      </c>
      <c r="R39" s="101">
        <v>0.15</v>
      </c>
      <c r="S39" s="101">
        <v>0.15</v>
      </c>
      <c r="T39" s="101">
        <v>0.1</v>
      </c>
      <c r="U39" s="101">
        <v>0.1</v>
      </c>
      <c r="V39" s="101">
        <v>0.1</v>
      </c>
      <c r="W39" s="101">
        <v>0.1</v>
      </c>
      <c r="X39" s="101">
        <v>0.1</v>
      </c>
      <c r="Y39" s="101">
        <v>0.1</v>
      </c>
      <c r="Z39" s="101">
        <v>0.1</v>
      </c>
      <c r="AA39" s="101">
        <v>0.1</v>
      </c>
      <c r="AB39" s="101">
        <v>0.1</v>
      </c>
      <c r="AC39" s="101">
        <v>3.05</v>
      </c>
      <c r="AD39" s="101">
        <v>15.25</v>
      </c>
      <c r="AE39" s="101">
        <v>784.83</v>
      </c>
    </row>
    <row r="40" spans="1:31" ht="12.75">
      <c r="A40" s="101"/>
      <c r="B40" s="101"/>
      <c r="C40" s="101"/>
      <c r="D40" s="101" t="s">
        <v>237</v>
      </c>
      <c r="E40" s="101">
        <v>0.1</v>
      </c>
      <c r="F40" s="101">
        <v>0.1</v>
      </c>
      <c r="G40" s="101">
        <v>0.1</v>
      </c>
      <c r="H40" s="101">
        <v>0.1</v>
      </c>
      <c r="I40" s="101">
        <v>0.1</v>
      </c>
      <c r="J40" s="101">
        <v>0.1</v>
      </c>
      <c r="K40" s="101">
        <v>0.1</v>
      </c>
      <c r="L40" s="101">
        <v>0.1</v>
      </c>
      <c r="M40" s="101">
        <v>0.1</v>
      </c>
      <c r="N40" s="101">
        <v>0.1</v>
      </c>
      <c r="O40" s="101">
        <v>0.1</v>
      </c>
      <c r="P40" s="101">
        <v>0.1</v>
      </c>
      <c r="Q40" s="101">
        <v>0.1</v>
      </c>
      <c r="R40" s="101">
        <v>0.1</v>
      </c>
      <c r="S40" s="101">
        <v>0.1</v>
      </c>
      <c r="T40" s="101">
        <v>0.1</v>
      </c>
      <c r="U40" s="101">
        <v>0.1</v>
      </c>
      <c r="V40" s="101">
        <v>0.1</v>
      </c>
      <c r="W40" s="101">
        <v>0.1</v>
      </c>
      <c r="X40" s="101">
        <v>0.1</v>
      </c>
      <c r="Y40" s="101">
        <v>0.1</v>
      </c>
      <c r="Z40" s="101">
        <v>0.1</v>
      </c>
      <c r="AA40" s="101">
        <v>0.1</v>
      </c>
      <c r="AB40" s="101">
        <v>0.1</v>
      </c>
      <c r="AC40" s="101">
        <v>2.4</v>
      </c>
      <c r="AD40" s="101"/>
      <c r="AE40" s="101"/>
    </row>
    <row r="41" spans="1:31" ht="12.75">
      <c r="A41" s="101"/>
      <c r="B41" s="101"/>
      <c r="C41" s="101" t="s">
        <v>157</v>
      </c>
      <c r="D41" s="101" t="s">
        <v>132</v>
      </c>
      <c r="E41" s="101">
        <v>0.1</v>
      </c>
      <c r="F41" s="101">
        <v>0.1</v>
      </c>
      <c r="G41" s="101">
        <v>0.1</v>
      </c>
      <c r="H41" s="101">
        <v>0.1</v>
      </c>
      <c r="I41" s="101">
        <v>0.1</v>
      </c>
      <c r="J41" s="101">
        <v>0.1</v>
      </c>
      <c r="K41" s="101">
        <v>0.1</v>
      </c>
      <c r="L41" s="101">
        <v>0.1</v>
      </c>
      <c r="M41" s="101">
        <v>0.13</v>
      </c>
      <c r="N41" s="101">
        <v>0.13</v>
      </c>
      <c r="O41" s="101">
        <v>0.2</v>
      </c>
      <c r="P41" s="101">
        <v>0.2</v>
      </c>
      <c r="Q41" s="101">
        <v>0.2</v>
      </c>
      <c r="R41" s="101">
        <v>0.13</v>
      </c>
      <c r="S41" s="101">
        <v>0.13</v>
      </c>
      <c r="T41" s="101">
        <v>0.1</v>
      </c>
      <c r="U41" s="101">
        <v>0.1</v>
      </c>
      <c r="V41" s="101">
        <v>0.1</v>
      </c>
      <c r="W41" s="101">
        <v>0.1</v>
      </c>
      <c r="X41" s="101">
        <v>0.1</v>
      </c>
      <c r="Y41" s="101">
        <v>0.1</v>
      </c>
      <c r="Z41" s="101">
        <v>0.1</v>
      </c>
      <c r="AA41" s="101">
        <v>0.1</v>
      </c>
      <c r="AB41" s="101">
        <v>0.1</v>
      </c>
      <c r="AC41" s="101">
        <v>2.82</v>
      </c>
      <c r="AD41" s="101">
        <v>14.1</v>
      </c>
      <c r="AE41" s="101"/>
    </row>
    <row r="42" spans="1:31" ht="12.75">
      <c r="A42" s="101"/>
      <c r="B42" s="101"/>
      <c r="C42" s="101"/>
      <c r="D42" s="101" t="s">
        <v>237</v>
      </c>
      <c r="E42" s="101">
        <v>0.1</v>
      </c>
      <c r="F42" s="101">
        <v>0.1</v>
      </c>
      <c r="G42" s="101">
        <v>0.1</v>
      </c>
      <c r="H42" s="101">
        <v>0.1</v>
      </c>
      <c r="I42" s="101">
        <v>0.1</v>
      </c>
      <c r="J42" s="101">
        <v>0.1</v>
      </c>
      <c r="K42" s="101">
        <v>0.1</v>
      </c>
      <c r="L42" s="101">
        <v>0.1</v>
      </c>
      <c r="M42" s="101">
        <v>0.1</v>
      </c>
      <c r="N42" s="101">
        <v>0.1</v>
      </c>
      <c r="O42" s="101">
        <v>0.1</v>
      </c>
      <c r="P42" s="101">
        <v>0.1</v>
      </c>
      <c r="Q42" s="101">
        <v>0.1</v>
      </c>
      <c r="R42" s="101">
        <v>0.1</v>
      </c>
      <c r="S42" s="101">
        <v>0.1</v>
      </c>
      <c r="T42" s="101">
        <v>0.1</v>
      </c>
      <c r="U42" s="101">
        <v>0.1</v>
      </c>
      <c r="V42" s="101">
        <v>0.1</v>
      </c>
      <c r="W42" s="101">
        <v>0.1</v>
      </c>
      <c r="X42" s="101">
        <v>0.1</v>
      </c>
      <c r="Y42" s="101">
        <v>0.1</v>
      </c>
      <c r="Z42" s="101">
        <v>0.1</v>
      </c>
      <c r="AA42" s="101">
        <v>0.1</v>
      </c>
      <c r="AB42" s="101">
        <v>0.1</v>
      </c>
      <c r="AC42" s="101">
        <v>2.4</v>
      </c>
      <c r="AD42" s="101"/>
      <c r="AE42" s="101"/>
    </row>
    <row r="43" spans="1:31" ht="12.75">
      <c r="A43" s="101"/>
      <c r="B43" s="101"/>
      <c r="C43" s="101" t="s">
        <v>118</v>
      </c>
      <c r="D43" s="101" t="s">
        <v>132</v>
      </c>
      <c r="E43" s="101">
        <v>0.1</v>
      </c>
      <c r="F43" s="101">
        <v>0.1</v>
      </c>
      <c r="G43" s="101">
        <v>0.1</v>
      </c>
      <c r="H43" s="101">
        <v>0.1</v>
      </c>
      <c r="I43" s="101">
        <v>0.1</v>
      </c>
      <c r="J43" s="101">
        <v>0.1</v>
      </c>
      <c r="K43" s="101">
        <v>0.1</v>
      </c>
      <c r="L43" s="101">
        <v>0.1</v>
      </c>
      <c r="M43" s="101">
        <v>0.15</v>
      </c>
      <c r="N43" s="101">
        <v>0.15</v>
      </c>
      <c r="O43" s="101">
        <v>0.25</v>
      </c>
      <c r="P43" s="101">
        <v>0.25</v>
      </c>
      <c r="Q43" s="101">
        <v>0.25</v>
      </c>
      <c r="R43" s="101">
        <v>0.15</v>
      </c>
      <c r="S43" s="101">
        <v>0.15</v>
      </c>
      <c r="T43" s="101">
        <v>0.1</v>
      </c>
      <c r="U43" s="101">
        <v>0.1</v>
      </c>
      <c r="V43" s="101">
        <v>0.1</v>
      </c>
      <c r="W43" s="101">
        <v>0.1</v>
      </c>
      <c r="X43" s="101">
        <v>0.1</v>
      </c>
      <c r="Y43" s="101">
        <v>0.1</v>
      </c>
      <c r="Z43" s="101">
        <v>0.1</v>
      </c>
      <c r="AA43" s="101">
        <v>0.1</v>
      </c>
      <c r="AB43" s="101">
        <v>0.1</v>
      </c>
      <c r="AC43" s="101">
        <v>3.05</v>
      </c>
      <c r="AD43" s="101">
        <v>15.25</v>
      </c>
      <c r="AE43" s="101"/>
    </row>
    <row r="44" spans="1:31" ht="12.75">
      <c r="A44" s="101"/>
      <c r="B44" s="101"/>
      <c r="C44" s="101"/>
      <c r="D44" s="101" t="s">
        <v>237</v>
      </c>
      <c r="E44" s="101">
        <v>0.1</v>
      </c>
      <c r="F44" s="101">
        <v>0.1</v>
      </c>
      <c r="G44" s="101">
        <v>0.1</v>
      </c>
      <c r="H44" s="101">
        <v>0.1</v>
      </c>
      <c r="I44" s="101">
        <v>0.1</v>
      </c>
      <c r="J44" s="101">
        <v>0.1</v>
      </c>
      <c r="K44" s="101">
        <v>0.1</v>
      </c>
      <c r="L44" s="101">
        <v>0.1</v>
      </c>
      <c r="M44" s="101">
        <v>0.1</v>
      </c>
      <c r="N44" s="101">
        <v>0.1</v>
      </c>
      <c r="O44" s="101">
        <v>0.1</v>
      </c>
      <c r="P44" s="101">
        <v>0.1</v>
      </c>
      <c r="Q44" s="101">
        <v>0.1</v>
      </c>
      <c r="R44" s="101">
        <v>0.1</v>
      </c>
      <c r="S44" s="101">
        <v>0.1</v>
      </c>
      <c r="T44" s="101">
        <v>0.1</v>
      </c>
      <c r="U44" s="101">
        <v>0.1</v>
      </c>
      <c r="V44" s="101">
        <v>0.1</v>
      </c>
      <c r="W44" s="101">
        <v>0.1</v>
      </c>
      <c r="X44" s="101">
        <v>0.1</v>
      </c>
      <c r="Y44" s="101">
        <v>0.1</v>
      </c>
      <c r="Z44" s="101">
        <v>0.1</v>
      </c>
      <c r="AA44" s="101">
        <v>0.1</v>
      </c>
      <c r="AB44" s="101">
        <v>0.1</v>
      </c>
      <c r="AC44" s="101">
        <v>2.4</v>
      </c>
      <c r="AD44" s="101"/>
      <c r="AE44" s="101"/>
    </row>
    <row r="45" spans="1:31" ht="12.75">
      <c r="A45" s="101" t="s">
        <v>276</v>
      </c>
      <c r="B45" s="101" t="s">
        <v>117</v>
      </c>
      <c r="C45" s="101" t="s">
        <v>156</v>
      </c>
      <c r="D45" s="101" t="s">
        <v>132</v>
      </c>
      <c r="E45" s="101">
        <v>0.02</v>
      </c>
      <c r="F45" s="101">
        <v>0.02</v>
      </c>
      <c r="G45" s="101">
        <v>0.02</v>
      </c>
      <c r="H45" s="101">
        <v>0.02</v>
      </c>
      <c r="I45" s="101">
        <v>0.02</v>
      </c>
      <c r="J45" s="101">
        <v>0.02</v>
      </c>
      <c r="K45" s="101">
        <v>0.02</v>
      </c>
      <c r="L45" s="101">
        <v>0.02</v>
      </c>
      <c r="M45" s="101">
        <v>0.15</v>
      </c>
      <c r="N45" s="101">
        <v>0.15</v>
      </c>
      <c r="O45" s="101">
        <v>0.2</v>
      </c>
      <c r="P45" s="101">
        <v>0.2</v>
      </c>
      <c r="Q45" s="101">
        <v>0.2</v>
      </c>
      <c r="R45" s="101">
        <v>0.1</v>
      </c>
      <c r="S45" s="101">
        <v>0.1</v>
      </c>
      <c r="T45" s="101">
        <v>0.02</v>
      </c>
      <c r="U45" s="101">
        <v>0.02</v>
      </c>
      <c r="V45" s="101">
        <v>0.02</v>
      </c>
      <c r="W45" s="101">
        <v>0.02</v>
      </c>
      <c r="X45" s="101">
        <v>0.02</v>
      </c>
      <c r="Y45" s="101">
        <v>0.02</v>
      </c>
      <c r="Z45" s="101">
        <v>0.02</v>
      </c>
      <c r="AA45" s="101">
        <v>0.02</v>
      </c>
      <c r="AB45" s="101">
        <v>0.02</v>
      </c>
      <c r="AC45" s="101">
        <v>1.44</v>
      </c>
      <c r="AD45" s="101">
        <v>7.2</v>
      </c>
      <c r="AE45" s="101">
        <v>364.18</v>
      </c>
    </row>
    <row r="46" spans="1:31" ht="12.75">
      <c r="A46" s="101"/>
      <c r="B46" s="101"/>
      <c r="C46" s="101"/>
      <c r="D46" s="101" t="s">
        <v>237</v>
      </c>
      <c r="E46" s="101">
        <v>0.02</v>
      </c>
      <c r="F46" s="101">
        <v>0.02</v>
      </c>
      <c r="G46" s="101">
        <v>0.02</v>
      </c>
      <c r="H46" s="101">
        <v>0.02</v>
      </c>
      <c r="I46" s="101">
        <v>0.02</v>
      </c>
      <c r="J46" s="101">
        <v>0.02</v>
      </c>
      <c r="K46" s="101">
        <v>0.02</v>
      </c>
      <c r="L46" s="101">
        <v>0.02</v>
      </c>
      <c r="M46" s="101">
        <v>0.02</v>
      </c>
      <c r="N46" s="101">
        <v>0.02</v>
      </c>
      <c r="O46" s="101">
        <v>0.02</v>
      </c>
      <c r="P46" s="101">
        <v>0.02</v>
      </c>
      <c r="Q46" s="101">
        <v>0.02</v>
      </c>
      <c r="R46" s="101">
        <v>0.02</v>
      </c>
      <c r="S46" s="101">
        <v>0.02</v>
      </c>
      <c r="T46" s="101">
        <v>0.02</v>
      </c>
      <c r="U46" s="101">
        <v>0.02</v>
      </c>
      <c r="V46" s="101">
        <v>0.02</v>
      </c>
      <c r="W46" s="101">
        <v>0.02</v>
      </c>
      <c r="X46" s="101">
        <v>0.02</v>
      </c>
      <c r="Y46" s="101">
        <v>0.02</v>
      </c>
      <c r="Z46" s="101">
        <v>0.02</v>
      </c>
      <c r="AA46" s="101">
        <v>0.02</v>
      </c>
      <c r="AB46" s="101">
        <v>0.02</v>
      </c>
      <c r="AC46" s="101">
        <v>0.48</v>
      </c>
      <c r="AD46" s="101"/>
      <c r="AE46" s="101"/>
    </row>
    <row r="47" spans="1:31" ht="12.75">
      <c r="A47" s="101"/>
      <c r="B47" s="101"/>
      <c r="C47" s="101" t="s">
        <v>157</v>
      </c>
      <c r="D47" s="101" t="s">
        <v>132</v>
      </c>
      <c r="E47" s="101">
        <v>0.02</v>
      </c>
      <c r="F47" s="101">
        <v>0.02</v>
      </c>
      <c r="G47" s="101">
        <v>0.02</v>
      </c>
      <c r="H47" s="101">
        <v>0.02</v>
      </c>
      <c r="I47" s="101">
        <v>0.02</v>
      </c>
      <c r="J47" s="101">
        <v>0.02</v>
      </c>
      <c r="K47" s="101">
        <v>0.02</v>
      </c>
      <c r="L47" s="101">
        <v>0.02</v>
      </c>
      <c r="M47" s="101">
        <v>0.1</v>
      </c>
      <c r="N47" s="101">
        <v>0.1</v>
      </c>
      <c r="O47" s="101">
        <v>0.15</v>
      </c>
      <c r="P47" s="101">
        <v>0.15</v>
      </c>
      <c r="Q47" s="101">
        <v>0.15</v>
      </c>
      <c r="R47" s="101">
        <v>0.1</v>
      </c>
      <c r="S47" s="101">
        <v>0.1</v>
      </c>
      <c r="T47" s="101">
        <v>0.02</v>
      </c>
      <c r="U47" s="101">
        <v>0.02</v>
      </c>
      <c r="V47" s="101">
        <v>0.02</v>
      </c>
      <c r="W47" s="101">
        <v>0.02</v>
      </c>
      <c r="X47" s="101">
        <v>0.02</v>
      </c>
      <c r="Y47" s="101">
        <v>0.02</v>
      </c>
      <c r="Z47" s="101">
        <v>0.02</v>
      </c>
      <c r="AA47" s="101">
        <v>0.02</v>
      </c>
      <c r="AB47" s="101">
        <v>0.02</v>
      </c>
      <c r="AC47" s="101">
        <v>1.19</v>
      </c>
      <c r="AD47" s="101">
        <v>5.95</v>
      </c>
      <c r="AE47" s="101"/>
    </row>
    <row r="48" spans="1:31" ht="12.75">
      <c r="A48" s="101"/>
      <c r="B48" s="101"/>
      <c r="C48" s="101"/>
      <c r="D48" s="101" t="s">
        <v>237</v>
      </c>
      <c r="E48" s="101">
        <v>0.02</v>
      </c>
      <c r="F48" s="101">
        <v>0.02</v>
      </c>
      <c r="G48" s="101">
        <v>0.02</v>
      </c>
      <c r="H48" s="101">
        <v>0.02</v>
      </c>
      <c r="I48" s="101">
        <v>0.02</v>
      </c>
      <c r="J48" s="101">
        <v>0.02</v>
      </c>
      <c r="K48" s="101">
        <v>0.02</v>
      </c>
      <c r="L48" s="101">
        <v>0.02</v>
      </c>
      <c r="M48" s="101">
        <v>0.02</v>
      </c>
      <c r="N48" s="101">
        <v>0.02</v>
      </c>
      <c r="O48" s="101">
        <v>0.02</v>
      </c>
      <c r="P48" s="101">
        <v>0.02</v>
      </c>
      <c r="Q48" s="101">
        <v>0.02</v>
      </c>
      <c r="R48" s="101">
        <v>0.02</v>
      </c>
      <c r="S48" s="101">
        <v>0.02</v>
      </c>
      <c r="T48" s="101">
        <v>0.02</v>
      </c>
      <c r="U48" s="101">
        <v>0.02</v>
      </c>
      <c r="V48" s="101">
        <v>0.02</v>
      </c>
      <c r="W48" s="101">
        <v>0.02</v>
      </c>
      <c r="X48" s="101">
        <v>0.02</v>
      </c>
      <c r="Y48" s="101">
        <v>0.02</v>
      </c>
      <c r="Z48" s="101">
        <v>0.02</v>
      </c>
      <c r="AA48" s="101">
        <v>0.02</v>
      </c>
      <c r="AB48" s="101">
        <v>0.02</v>
      </c>
      <c r="AC48" s="101">
        <v>0.48</v>
      </c>
      <c r="AD48" s="101"/>
      <c r="AE48" s="101"/>
    </row>
    <row r="49" spans="1:31" ht="12.75">
      <c r="A49" s="101"/>
      <c r="B49" s="101"/>
      <c r="C49" s="101" t="s">
        <v>118</v>
      </c>
      <c r="D49" s="101" t="s">
        <v>132</v>
      </c>
      <c r="E49" s="101">
        <v>0.02</v>
      </c>
      <c r="F49" s="101">
        <v>0.02</v>
      </c>
      <c r="G49" s="101">
        <v>0.02</v>
      </c>
      <c r="H49" s="101">
        <v>0.02</v>
      </c>
      <c r="I49" s="101">
        <v>0.02</v>
      </c>
      <c r="J49" s="101">
        <v>0.02</v>
      </c>
      <c r="K49" s="101">
        <v>0.02</v>
      </c>
      <c r="L49" s="101">
        <v>0.02</v>
      </c>
      <c r="M49" s="101">
        <v>0.15</v>
      </c>
      <c r="N49" s="101">
        <v>0.15</v>
      </c>
      <c r="O49" s="101">
        <v>0.2</v>
      </c>
      <c r="P49" s="101">
        <v>0.2</v>
      </c>
      <c r="Q49" s="101">
        <v>0.2</v>
      </c>
      <c r="R49" s="101">
        <v>0.1</v>
      </c>
      <c r="S49" s="101">
        <v>0.1</v>
      </c>
      <c r="T49" s="101">
        <v>0.02</v>
      </c>
      <c r="U49" s="101">
        <v>0.02</v>
      </c>
      <c r="V49" s="101">
        <v>0.02</v>
      </c>
      <c r="W49" s="101">
        <v>0.02</v>
      </c>
      <c r="X49" s="101">
        <v>0.02</v>
      </c>
      <c r="Y49" s="101">
        <v>0.02</v>
      </c>
      <c r="Z49" s="101">
        <v>0.02</v>
      </c>
      <c r="AA49" s="101">
        <v>0.02</v>
      </c>
      <c r="AB49" s="101">
        <v>0.02</v>
      </c>
      <c r="AC49" s="101">
        <v>1.44</v>
      </c>
      <c r="AD49" s="101">
        <v>7.2</v>
      </c>
      <c r="AE49" s="101"/>
    </row>
    <row r="50" spans="1:31" ht="12.75">
      <c r="A50" s="101"/>
      <c r="B50" s="101"/>
      <c r="C50" s="101"/>
      <c r="D50" s="101" t="s">
        <v>237</v>
      </c>
      <c r="E50" s="101">
        <v>0.02</v>
      </c>
      <c r="F50" s="101">
        <v>0.02</v>
      </c>
      <c r="G50" s="101">
        <v>0.02</v>
      </c>
      <c r="H50" s="101">
        <v>0.02</v>
      </c>
      <c r="I50" s="101">
        <v>0.02</v>
      </c>
      <c r="J50" s="101">
        <v>0.02</v>
      </c>
      <c r="K50" s="101">
        <v>0.02</v>
      </c>
      <c r="L50" s="101">
        <v>0.02</v>
      </c>
      <c r="M50" s="101">
        <v>0.02</v>
      </c>
      <c r="N50" s="101">
        <v>0.02</v>
      </c>
      <c r="O50" s="101">
        <v>0.02</v>
      </c>
      <c r="P50" s="101">
        <v>0.02</v>
      </c>
      <c r="Q50" s="101">
        <v>0.02</v>
      </c>
      <c r="R50" s="101">
        <v>0.02</v>
      </c>
      <c r="S50" s="101">
        <v>0.02</v>
      </c>
      <c r="T50" s="101">
        <v>0.02</v>
      </c>
      <c r="U50" s="101">
        <v>0.02</v>
      </c>
      <c r="V50" s="101">
        <v>0.02</v>
      </c>
      <c r="W50" s="101">
        <v>0.02</v>
      </c>
      <c r="X50" s="101">
        <v>0.02</v>
      </c>
      <c r="Y50" s="101">
        <v>0.02</v>
      </c>
      <c r="Z50" s="101">
        <v>0.02</v>
      </c>
      <c r="AA50" s="101">
        <v>0.02</v>
      </c>
      <c r="AB50" s="101">
        <v>0.02</v>
      </c>
      <c r="AC50" s="101">
        <v>0.48</v>
      </c>
      <c r="AD50" s="101"/>
      <c r="AE50" s="101"/>
    </row>
    <row r="51" spans="1:31" ht="12.75">
      <c r="A51" s="101" t="s">
        <v>240</v>
      </c>
      <c r="B51" s="101" t="s">
        <v>117</v>
      </c>
      <c r="C51" s="101" t="s">
        <v>118</v>
      </c>
      <c r="D51" s="101" t="s">
        <v>132</v>
      </c>
      <c r="E51" s="101">
        <v>0</v>
      </c>
      <c r="F51" s="101">
        <v>0</v>
      </c>
      <c r="G51" s="101">
        <v>0</v>
      </c>
      <c r="H51" s="101">
        <v>0</v>
      </c>
      <c r="I51" s="101">
        <v>0</v>
      </c>
      <c r="J51" s="101">
        <v>0</v>
      </c>
      <c r="K51" s="101">
        <v>1</v>
      </c>
      <c r="L51" s="101">
        <v>1</v>
      </c>
      <c r="M51" s="101">
        <v>1</v>
      </c>
      <c r="N51" s="101">
        <v>1</v>
      </c>
      <c r="O51" s="101">
        <v>1</v>
      </c>
      <c r="P51" s="101">
        <v>1</v>
      </c>
      <c r="Q51" s="101">
        <v>1</v>
      </c>
      <c r="R51" s="101">
        <v>1</v>
      </c>
      <c r="S51" s="101">
        <v>1</v>
      </c>
      <c r="T51" s="101">
        <v>1</v>
      </c>
      <c r="U51" s="101">
        <v>1</v>
      </c>
      <c r="V51" s="101">
        <v>1</v>
      </c>
      <c r="W51" s="101">
        <v>1</v>
      </c>
      <c r="X51" s="101">
        <v>1</v>
      </c>
      <c r="Y51" s="101">
        <v>1</v>
      </c>
      <c r="Z51" s="101">
        <v>0</v>
      </c>
      <c r="AA51" s="101">
        <v>0</v>
      </c>
      <c r="AB51" s="101">
        <v>0</v>
      </c>
      <c r="AC51" s="101">
        <v>15</v>
      </c>
      <c r="AD51" s="101">
        <v>75</v>
      </c>
      <c r="AE51" s="101">
        <v>3910.71</v>
      </c>
    </row>
    <row r="52" spans="1:31" ht="12.75">
      <c r="A52" s="101"/>
      <c r="B52" s="101"/>
      <c r="C52" s="101"/>
      <c r="D52" s="101" t="s">
        <v>237</v>
      </c>
      <c r="E52" s="101">
        <v>0</v>
      </c>
      <c r="F52" s="101">
        <v>0</v>
      </c>
      <c r="G52" s="101">
        <v>0</v>
      </c>
      <c r="H52" s="101">
        <v>0</v>
      </c>
      <c r="I52" s="101">
        <v>0</v>
      </c>
      <c r="J52" s="101">
        <v>0</v>
      </c>
      <c r="K52" s="101">
        <v>0</v>
      </c>
      <c r="L52" s="101">
        <v>0</v>
      </c>
      <c r="M52" s="101">
        <v>0</v>
      </c>
      <c r="N52" s="101">
        <v>0</v>
      </c>
      <c r="O52" s="101">
        <v>0</v>
      </c>
      <c r="P52" s="101">
        <v>0</v>
      </c>
      <c r="Q52" s="101">
        <v>0</v>
      </c>
      <c r="R52" s="101">
        <v>0</v>
      </c>
      <c r="S52" s="101">
        <v>0</v>
      </c>
      <c r="T52" s="101">
        <v>0</v>
      </c>
      <c r="U52" s="101">
        <v>0</v>
      </c>
      <c r="V52" s="101">
        <v>0</v>
      </c>
      <c r="W52" s="101">
        <v>0</v>
      </c>
      <c r="X52" s="101">
        <v>0</v>
      </c>
      <c r="Y52" s="101">
        <v>0</v>
      </c>
      <c r="Z52" s="101">
        <v>0</v>
      </c>
      <c r="AA52" s="101">
        <v>0</v>
      </c>
      <c r="AB52" s="101">
        <v>0</v>
      </c>
      <c r="AC52" s="101">
        <v>0</v>
      </c>
      <c r="AD52" s="101"/>
      <c r="AE52" s="101"/>
    </row>
    <row r="53" spans="1:31" ht="12.75">
      <c r="A53" s="101" t="s">
        <v>112</v>
      </c>
      <c r="B53" s="101" t="s">
        <v>117</v>
      </c>
      <c r="C53" s="101" t="s">
        <v>118</v>
      </c>
      <c r="D53" s="101" t="s">
        <v>119</v>
      </c>
      <c r="E53" s="101">
        <v>1</v>
      </c>
      <c r="F53" s="101">
        <v>1</v>
      </c>
      <c r="G53" s="101">
        <v>1</v>
      </c>
      <c r="H53" s="101">
        <v>1</v>
      </c>
      <c r="I53" s="101">
        <v>1</v>
      </c>
      <c r="J53" s="101">
        <v>1</v>
      </c>
      <c r="K53" s="101">
        <v>1</v>
      </c>
      <c r="L53" s="101">
        <v>0.5</v>
      </c>
      <c r="M53" s="101">
        <v>0.5</v>
      </c>
      <c r="N53" s="101">
        <v>0.5</v>
      </c>
      <c r="O53" s="101">
        <v>0.5</v>
      </c>
      <c r="P53" s="101">
        <v>0.5</v>
      </c>
      <c r="Q53" s="101">
        <v>0.5</v>
      </c>
      <c r="R53" s="101">
        <v>0.5</v>
      </c>
      <c r="S53" s="101">
        <v>0.5</v>
      </c>
      <c r="T53" s="101">
        <v>0.5</v>
      </c>
      <c r="U53" s="101">
        <v>0.5</v>
      </c>
      <c r="V53" s="101">
        <v>0.5</v>
      </c>
      <c r="W53" s="101">
        <v>0.5</v>
      </c>
      <c r="X53" s="101">
        <v>0.5</v>
      </c>
      <c r="Y53" s="101">
        <v>0.5</v>
      </c>
      <c r="Z53" s="101">
        <v>1</v>
      </c>
      <c r="AA53" s="101">
        <v>1</v>
      </c>
      <c r="AB53" s="101">
        <v>1</v>
      </c>
      <c r="AC53" s="101">
        <v>17</v>
      </c>
      <c r="AD53" s="101">
        <v>119</v>
      </c>
      <c r="AE53" s="101">
        <v>6205</v>
      </c>
    </row>
    <row r="54" spans="1:31" ht="12.75">
      <c r="A54" s="101" t="s">
        <v>123</v>
      </c>
      <c r="B54" s="101" t="s">
        <v>117</v>
      </c>
      <c r="C54" s="101" t="s">
        <v>118</v>
      </c>
      <c r="D54" s="101" t="s">
        <v>119</v>
      </c>
      <c r="E54" s="101">
        <v>0</v>
      </c>
      <c r="F54" s="101">
        <v>0</v>
      </c>
      <c r="G54" s="101">
        <v>0</v>
      </c>
      <c r="H54" s="101">
        <v>0</v>
      </c>
      <c r="I54" s="101">
        <v>0</v>
      </c>
      <c r="J54" s="101">
        <v>0</v>
      </c>
      <c r="K54" s="101">
        <v>0</v>
      </c>
      <c r="L54" s="101">
        <v>0</v>
      </c>
      <c r="M54" s="101">
        <v>0</v>
      </c>
      <c r="N54" s="101">
        <v>0</v>
      </c>
      <c r="O54" s="101">
        <v>0</v>
      </c>
      <c r="P54" s="101">
        <v>0</v>
      </c>
      <c r="Q54" s="101">
        <v>0</v>
      </c>
      <c r="R54" s="101">
        <v>0</v>
      </c>
      <c r="S54" s="101">
        <v>0</v>
      </c>
      <c r="T54" s="101">
        <v>0</v>
      </c>
      <c r="U54" s="101">
        <v>0</v>
      </c>
      <c r="V54" s="101">
        <v>0</v>
      </c>
      <c r="W54" s="101">
        <v>0</v>
      </c>
      <c r="X54" s="101">
        <v>0</v>
      </c>
      <c r="Y54" s="101">
        <v>0</v>
      </c>
      <c r="Z54" s="101">
        <v>0</v>
      </c>
      <c r="AA54" s="101">
        <v>0</v>
      </c>
      <c r="AB54" s="101">
        <v>0</v>
      </c>
      <c r="AC54" s="101">
        <v>0</v>
      </c>
      <c r="AD54" s="101">
        <v>0</v>
      </c>
      <c r="AE54" s="101">
        <v>0</v>
      </c>
    </row>
    <row r="55" spans="1:31" ht="12.75">
      <c r="A55" s="101" t="s">
        <v>126</v>
      </c>
      <c r="B55" s="101" t="s">
        <v>125</v>
      </c>
      <c r="C55" s="101" t="s">
        <v>127</v>
      </c>
      <c r="D55" s="101" t="s">
        <v>119</v>
      </c>
      <c r="E55" s="101">
        <v>1.1000000000000001</v>
      </c>
      <c r="F55" s="101">
        <v>1.1000000000000001</v>
      </c>
      <c r="G55" s="101">
        <v>1.1000000000000001</v>
      </c>
      <c r="H55" s="101">
        <v>1.1000000000000001</v>
      </c>
      <c r="I55" s="101">
        <v>1.1000000000000001</v>
      </c>
      <c r="J55" s="101">
        <v>1.1000000000000001</v>
      </c>
      <c r="K55" s="101">
        <v>1.1000000000000001</v>
      </c>
      <c r="L55" s="101">
        <v>1.1000000000000001</v>
      </c>
      <c r="M55" s="101">
        <v>1.1000000000000001</v>
      </c>
      <c r="N55" s="101">
        <v>1.1000000000000001</v>
      </c>
      <c r="O55" s="101">
        <v>1.1000000000000001</v>
      </c>
      <c r="P55" s="101">
        <v>1.1000000000000001</v>
      </c>
      <c r="Q55" s="101">
        <v>1.1000000000000001</v>
      </c>
      <c r="R55" s="101">
        <v>1.1000000000000001</v>
      </c>
      <c r="S55" s="101">
        <v>1.1000000000000001</v>
      </c>
      <c r="T55" s="101">
        <v>1.1000000000000001</v>
      </c>
      <c r="U55" s="101">
        <v>1.1000000000000001</v>
      </c>
      <c r="V55" s="101">
        <v>1.1000000000000001</v>
      </c>
      <c r="W55" s="101">
        <v>1.1000000000000001</v>
      </c>
      <c r="X55" s="101">
        <v>1.1000000000000001</v>
      </c>
      <c r="Y55" s="101">
        <v>1.1000000000000001</v>
      </c>
      <c r="Z55" s="101">
        <v>1.1000000000000001</v>
      </c>
      <c r="AA55" s="101">
        <v>1.1000000000000001</v>
      </c>
      <c r="AB55" s="101">
        <v>1.1000000000000001</v>
      </c>
      <c r="AC55" s="101">
        <v>26.4</v>
      </c>
      <c r="AD55" s="101">
        <v>184.8</v>
      </c>
      <c r="AE55" s="101">
        <v>7800</v>
      </c>
    </row>
    <row r="56" spans="1:31" ht="12.75">
      <c r="A56" s="101"/>
      <c r="B56" s="101"/>
      <c r="C56" s="101" t="s">
        <v>128</v>
      </c>
      <c r="D56" s="101" t="s">
        <v>119</v>
      </c>
      <c r="E56" s="101">
        <v>0.6</v>
      </c>
      <c r="F56" s="101">
        <v>0.6</v>
      </c>
      <c r="G56" s="101">
        <v>0.6</v>
      </c>
      <c r="H56" s="101">
        <v>0.6</v>
      </c>
      <c r="I56" s="101">
        <v>0.6</v>
      </c>
      <c r="J56" s="101">
        <v>0.6</v>
      </c>
      <c r="K56" s="101">
        <v>0.6</v>
      </c>
      <c r="L56" s="101">
        <v>0.6</v>
      </c>
      <c r="M56" s="101">
        <v>0.6</v>
      </c>
      <c r="N56" s="101">
        <v>0.6</v>
      </c>
      <c r="O56" s="101">
        <v>0.6</v>
      </c>
      <c r="P56" s="101">
        <v>0.6</v>
      </c>
      <c r="Q56" s="101">
        <v>0.6</v>
      </c>
      <c r="R56" s="101">
        <v>0.6</v>
      </c>
      <c r="S56" s="101">
        <v>0.6</v>
      </c>
      <c r="T56" s="101">
        <v>0.6</v>
      </c>
      <c r="U56" s="101">
        <v>0.6</v>
      </c>
      <c r="V56" s="101">
        <v>0.6</v>
      </c>
      <c r="W56" s="101">
        <v>0.6</v>
      </c>
      <c r="X56" s="101">
        <v>0.6</v>
      </c>
      <c r="Y56" s="101">
        <v>0.6</v>
      </c>
      <c r="Z56" s="101">
        <v>0.6</v>
      </c>
      <c r="AA56" s="101">
        <v>0.6</v>
      </c>
      <c r="AB56" s="101">
        <v>0.6</v>
      </c>
      <c r="AC56" s="101">
        <v>14.4</v>
      </c>
      <c r="AD56" s="101">
        <v>100.8</v>
      </c>
      <c r="AE56" s="101"/>
    </row>
    <row r="57" spans="1:31" ht="12.75">
      <c r="A57" s="101"/>
      <c r="B57" s="101"/>
      <c r="C57" s="101" t="s">
        <v>118</v>
      </c>
      <c r="D57" s="101" t="s">
        <v>119</v>
      </c>
      <c r="E57" s="101">
        <v>1.1000000000000001</v>
      </c>
      <c r="F57" s="101">
        <v>1.1000000000000001</v>
      </c>
      <c r="G57" s="101">
        <v>1.1000000000000001</v>
      </c>
      <c r="H57" s="101">
        <v>1.1000000000000001</v>
      </c>
      <c r="I57" s="101">
        <v>1.1000000000000001</v>
      </c>
      <c r="J57" s="101">
        <v>1.1000000000000001</v>
      </c>
      <c r="K57" s="101">
        <v>1.1000000000000001</v>
      </c>
      <c r="L57" s="101">
        <v>1.1000000000000001</v>
      </c>
      <c r="M57" s="101">
        <v>1.1000000000000001</v>
      </c>
      <c r="N57" s="101">
        <v>1.1000000000000001</v>
      </c>
      <c r="O57" s="101">
        <v>1.1000000000000001</v>
      </c>
      <c r="P57" s="101">
        <v>1.1000000000000001</v>
      </c>
      <c r="Q57" s="101">
        <v>1.1000000000000001</v>
      </c>
      <c r="R57" s="101">
        <v>1.1000000000000001</v>
      </c>
      <c r="S57" s="101">
        <v>1.1000000000000001</v>
      </c>
      <c r="T57" s="101">
        <v>1.1000000000000001</v>
      </c>
      <c r="U57" s="101">
        <v>1.1000000000000001</v>
      </c>
      <c r="V57" s="101">
        <v>1.1000000000000001</v>
      </c>
      <c r="W57" s="101">
        <v>1.1000000000000001</v>
      </c>
      <c r="X57" s="101">
        <v>1.1000000000000001</v>
      </c>
      <c r="Y57" s="101">
        <v>1.1000000000000001</v>
      </c>
      <c r="Z57" s="101">
        <v>1.1000000000000001</v>
      </c>
      <c r="AA57" s="101">
        <v>1.1000000000000001</v>
      </c>
      <c r="AB57" s="101">
        <v>1.1000000000000001</v>
      </c>
      <c r="AC57" s="101">
        <v>26.4</v>
      </c>
      <c r="AD57" s="101">
        <v>184.8</v>
      </c>
      <c r="AE57" s="101"/>
    </row>
    <row r="58" spans="1:31" ht="12.75">
      <c r="A58" s="101" t="s">
        <v>137</v>
      </c>
      <c r="B58" s="101" t="s">
        <v>125</v>
      </c>
      <c r="C58" s="101" t="s">
        <v>118</v>
      </c>
      <c r="D58" s="101" t="s">
        <v>119</v>
      </c>
      <c r="E58" s="101">
        <v>120</v>
      </c>
      <c r="F58" s="101">
        <v>120</v>
      </c>
      <c r="G58" s="101">
        <v>120</v>
      </c>
      <c r="H58" s="101">
        <v>120</v>
      </c>
      <c r="I58" s="101">
        <v>120</v>
      </c>
      <c r="J58" s="101">
        <v>120</v>
      </c>
      <c r="K58" s="101">
        <v>120</v>
      </c>
      <c r="L58" s="101">
        <v>120</v>
      </c>
      <c r="M58" s="101">
        <v>120</v>
      </c>
      <c r="N58" s="101">
        <v>120</v>
      </c>
      <c r="O58" s="101">
        <v>120</v>
      </c>
      <c r="P58" s="101">
        <v>120</v>
      </c>
      <c r="Q58" s="101">
        <v>120</v>
      </c>
      <c r="R58" s="101">
        <v>120</v>
      </c>
      <c r="S58" s="101">
        <v>120</v>
      </c>
      <c r="T58" s="101">
        <v>120</v>
      </c>
      <c r="U58" s="101">
        <v>120</v>
      </c>
      <c r="V58" s="101">
        <v>120</v>
      </c>
      <c r="W58" s="101">
        <v>120</v>
      </c>
      <c r="X58" s="101">
        <v>120</v>
      </c>
      <c r="Y58" s="101">
        <v>120</v>
      </c>
      <c r="Z58" s="101">
        <v>120</v>
      </c>
      <c r="AA58" s="101">
        <v>120</v>
      </c>
      <c r="AB58" s="101">
        <v>120</v>
      </c>
      <c r="AC58" s="101">
        <v>2880</v>
      </c>
      <c r="AD58" s="101">
        <v>20160</v>
      </c>
      <c r="AE58" s="101">
        <v>1051200</v>
      </c>
    </row>
    <row r="59" spans="1:31" ht="12.75">
      <c r="A59" s="101" t="s">
        <v>124</v>
      </c>
      <c r="B59" s="101" t="s">
        <v>125</v>
      </c>
      <c r="C59" s="101" t="s">
        <v>118</v>
      </c>
      <c r="D59" s="101" t="s">
        <v>119</v>
      </c>
      <c r="E59" s="101">
        <v>0.2</v>
      </c>
      <c r="F59" s="101">
        <v>0.2</v>
      </c>
      <c r="G59" s="101">
        <v>0.2</v>
      </c>
      <c r="H59" s="101">
        <v>0.2</v>
      </c>
      <c r="I59" s="101">
        <v>0.2</v>
      </c>
      <c r="J59" s="101">
        <v>0.2</v>
      </c>
      <c r="K59" s="101">
        <v>0.2</v>
      </c>
      <c r="L59" s="101">
        <v>0.2</v>
      </c>
      <c r="M59" s="101">
        <v>0.2</v>
      </c>
      <c r="N59" s="101">
        <v>0.2</v>
      </c>
      <c r="O59" s="101">
        <v>0.2</v>
      </c>
      <c r="P59" s="101">
        <v>0.2</v>
      </c>
      <c r="Q59" s="101">
        <v>0.2</v>
      </c>
      <c r="R59" s="101">
        <v>0.2</v>
      </c>
      <c r="S59" s="101">
        <v>0.2</v>
      </c>
      <c r="T59" s="101">
        <v>0.2</v>
      </c>
      <c r="U59" s="101">
        <v>0.2</v>
      </c>
      <c r="V59" s="101">
        <v>0.2</v>
      </c>
      <c r="W59" s="101">
        <v>0.2</v>
      </c>
      <c r="X59" s="101">
        <v>0.2</v>
      </c>
      <c r="Y59" s="101">
        <v>0.2</v>
      </c>
      <c r="Z59" s="101">
        <v>0.2</v>
      </c>
      <c r="AA59" s="101">
        <v>0.2</v>
      </c>
      <c r="AB59" s="101">
        <v>0.2</v>
      </c>
      <c r="AC59" s="101">
        <v>4.8</v>
      </c>
      <c r="AD59" s="101">
        <v>33.6</v>
      </c>
      <c r="AE59" s="101">
        <v>1752</v>
      </c>
    </row>
    <row r="60" spans="1:31" ht="12.75">
      <c r="A60" s="101" t="s">
        <v>94</v>
      </c>
      <c r="B60" s="101" t="s">
        <v>120</v>
      </c>
      <c r="C60" s="101" t="s">
        <v>156</v>
      </c>
      <c r="D60" s="101" t="s">
        <v>134</v>
      </c>
      <c r="E60" s="101">
        <v>24</v>
      </c>
      <c r="F60" s="101">
        <v>24</v>
      </c>
      <c r="G60" s="101">
        <v>24</v>
      </c>
      <c r="H60" s="101">
        <v>24</v>
      </c>
      <c r="I60" s="101">
        <v>24</v>
      </c>
      <c r="J60" s="101">
        <v>24</v>
      </c>
      <c r="K60" s="101">
        <v>24</v>
      </c>
      <c r="L60" s="101">
        <v>24</v>
      </c>
      <c r="M60" s="101">
        <v>24</v>
      </c>
      <c r="N60" s="101">
        <v>24</v>
      </c>
      <c r="O60" s="101">
        <v>24</v>
      </c>
      <c r="P60" s="101">
        <v>24</v>
      </c>
      <c r="Q60" s="101">
        <v>24</v>
      </c>
      <c r="R60" s="101">
        <v>24</v>
      </c>
      <c r="S60" s="101">
        <v>24</v>
      </c>
      <c r="T60" s="101">
        <v>24</v>
      </c>
      <c r="U60" s="101">
        <v>24</v>
      </c>
      <c r="V60" s="101">
        <v>24</v>
      </c>
      <c r="W60" s="101">
        <v>24</v>
      </c>
      <c r="X60" s="101">
        <v>24</v>
      </c>
      <c r="Y60" s="101">
        <v>24</v>
      </c>
      <c r="Z60" s="101">
        <v>24</v>
      </c>
      <c r="AA60" s="101">
        <v>24</v>
      </c>
      <c r="AB60" s="101">
        <v>24</v>
      </c>
      <c r="AC60" s="101">
        <v>576</v>
      </c>
      <c r="AD60" s="101">
        <v>1296</v>
      </c>
      <c r="AE60" s="101">
        <v>67577.14</v>
      </c>
    </row>
    <row r="61" spans="1:31" ht="12.75">
      <c r="A61" s="101"/>
      <c r="B61" s="101"/>
      <c r="C61" s="101"/>
      <c r="D61" s="101" t="s">
        <v>507</v>
      </c>
      <c r="E61" s="101">
        <v>27</v>
      </c>
      <c r="F61" s="101">
        <v>27</v>
      </c>
      <c r="G61" s="101">
        <v>27</v>
      </c>
      <c r="H61" s="101">
        <v>27</v>
      </c>
      <c r="I61" s="101">
        <v>27</v>
      </c>
      <c r="J61" s="101">
        <v>27</v>
      </c>
      <c r="K61" s="101">
        <v>27</v>
      </c>
      <c r="L61" s="101">
        <v>27</v>
      </c>
      <c r="M61" s="101">
        <v>27</v>
      </c>
      <c r="N61" s="101">
        <v>27</v>
      </c>
      <c r="O61" s="101">
        <v>27</v>
      </c>
      <c r="P61" s="101">
        <v>27</v>
      </c>
      <c r="Q61" s="101">
        <v>27</v>
      </c>
      <c r="R61" s="101">
        <v>27</v>
      </c>
      <c r="S61" s="101">
        <v>27</v>
      </c>
      <c r="T61" s="101">
        <v>27</v>
      </c>
      <c r="U61" s="101">
        <v>27</v>
      </c>
      <c r="V61" s="101">
        <v>27</v>
      </c>
      <c r="W61" s="101">
        <v>27</v>
      </c>
      <c r="X61" s="101">
        <v>27</v>
      </c>
      <c r="Y61" s="101">
        <v>27</v>
      </c>
      <c r="Z61" s="101">
        <v>27</v>
      </c>
      <c r="AA61" s="101">
        <v>27</v>
      </c>
      <c r="AB61" s="101">
        <v>27</v>
      </c>
      <c r="AC61" s="101">
        <v>648</v>
      </c>
      <c r="AD61" s="101"/>
      <c r="AE61" s="101"/>
    </row>
    <row r="62" spans="1:31" ht="12.75">
      <c r="A62" s="101"/>
      <c r="B62" s="101"/>
      <c r="C62" s="101"/>
      <c r="D62" s="101" t="s">
        <v>237</v>
      </c>
      <c r="E62" s="101">
        <v>27</v>
      </c>
      <c r="F62" s="101">
        <v>27</v>
      </c>
      <c r="G62" s="101">
        <v>27</v>
      </c>
      <c r="H62" s="101">
        <v>27</v>
      </c>
      <c r="I62" s="101">
        <v>27</v>
      </c>
      <c r="J62" s="101">
        <v>27</v>
      </c>
      <c r="K62" s="101">
        <v>24</v>
      </c>
      <c r="L62" s="101">
        <v>24</v>
      </c>
      <c r="M62" s="101">
        <v>24</v>
      </c>
      <c r="N62" s="101">
        <v>24</v>
      </c>
      <c r="O62" s="101">
        <v>24</v>
      </c>
      <c r="P62" s="101">
        <v>24</v>
      </c>
      <c r="Q62" s="101">
        <v>24</v>
      </c>
      <c r="R62" s="101">
        <v>24</v>
      </c>
      <c r="S62" s="101">
        <v>24</v>
      </c>
      <c r="T62" s="101">
        <v>24</v>
      </c>
      <c r="U62" s="101">
        <v>24</v>
      </c>
      <c r="V62" s="101">
        <v>24</v>
      </c>
      <c r="W62" s="101">
        <v>24</v>
      </c>
      <c r="X62" s="101">
        <v>24</v>
      </c>
      <c r="Y62" s="101">
        <v>24</v>
      </c>
      <c r="Z62" s="101">
        <v>27</v>
      </c>
      <c r="AA62" s="101">
        <v>27</v>
      </c>
      <c r="AB62" s="101">
        <v>27</v>
      </c>
      <c r="AC62" s="101">
        <v>603</v>
      </c>
      <c r="AD62" s="101"/>
      <c r="AE62" s="101"/>
    </row>
    <row r="63" spans="1:31" ht="12.75">
      <c r="A63" s="101"/>
      <c r="B63" s="101"/>
      <c r="C63" s="101" t="s">
        <v>157</v>
      </c>
      <c r="D63" s="101" t="s">
        <v>134</v>
      </c>
      <c r="E63" s="101">
        <v>24</v>
      </c>
      <c r="F63" s="101">
        <v>24</v>
      </c>
      <c r="G63" s="101">
        <v>24</v>
      </c>
      <c r="H63" s="101">
        <v>24</v>
      </c>
      <c r="I63" s="101">
        <v>24</v>
      </c>
      <c r="J63" s="101">
        <v>24</v>
      </c>
      <c r="K63" s="101">
        <v>24</v>
      </c>
      <c r="L63" s="101">
        <v>24</v>
      </c>
      <c r="M63" s="101">
        <v>24</v>
      </c>
      <c r="N63" s="101">
        <v>24</v>
      </c>
      <c r="O63" s="101">
        <v>24</v>
      </c>
      <c r="P63" s="101">
        <v>24</v>
      </c>
      <c r="Q63" s="101">
        <v>24</v>
      </c>
      <c r="R63" s="101">
        <v>24</v>
      </c>
      <c r="S63" s="101">
        <v>24</v>
      </c>
      <c r="T63" s="101">
        <v>24</v>
      </c>
      <c r="U63" s="101">
        <v>24</v>
      </c>
      <c r="V63" s="101">
        <v>24</v>
      </c>
      <c r="W63" s="101">
        <v>24</v>
      </c>
      <c r="X63" s="101">
        <v>24</v>
      </c>
      <c r="Y63" s="101">
        <v>24</v>
      </c>
      <c r="Z63" s="101">
        <v>24</v>
      </c>
      <c r="AA63" s="101">
        <v>24</v>
      </c>
      <c r="AB63" s="101">
        <v>24</v>
      </c>
      <c r="AC63" s="101">
        <v>576</v>
      </c>
      <c r="AD63" s="101">
        <v>1296</v>
      </c>
      <c r="AE63" s="101"/>
    </row>
    <row r="64" spans="1:31" ht="12.75">
      <c r="A64" s="101"/>
      <c r="B64" s="101"/>
      <c r="C64" s="101"/>
      <c r="D64" s="101" t="s">
        <v>507</v>
      </c>
      <c r="E64" s="101">
        <v>27</v>
      </c>
      <c r="F64" s="101">
        <v>27</v>
      </c>
      <c r="G64" s="101">
        <v>27</v>
      </c>
      <c r="H64" s="101">
        <v>27</v>
      </c>
      <c r="I64" s="101">
        <v>27</v>
      </c>
      <c r="J64" s="101">
        <v>27</v>
      </c>
      <c r="K64" s="101">
        <v>27</v>
      </c>
      <c r="L64" s="101">
        <v>27</v>
      </c>
      <c r="M64" s="101">
        <v>27</v>
      </c>
      <c r="N64" s="101">
        <v>27</v>
      </c>
      <c r="O64" s="101">
        <v>27</v>
      </c>
      <c r="P64" s="101">
        <v>27</v>
      </c>
      <c r="Q64" s="101">
        <v>27</v>
      </c>
      <c r="R64" s="101">
        <v>27</v>
      </c>
      <c r="S64" s="101">
        <v>27</v>
      </c>
      <c r="T64" s="101">
        <v>27</v>
      </c>
      <c r="U64" s="101">
        <v>27</v>
      </c>
      <c r="V64" s="101">
        <v>27</v>
      </c>
      <c r="W64" s="101">
        <v>27</v>
      </c>
      <c r="X64" s="101">
        <v>27</v>
      </c>
      <c r="Y64" s="101">
        <v>27</v>
      </c>
      <c r="Z64" s="101">
        <v>27</v>
      </c>
      <c r="AA64" s="101">
        <v>27</v>
      </c>
      <c r="AB64" s="101">
        <v>27</v>
      </c>
      <c r="AC64" s="101">
        <v>648</v>
      </c>
      <c r="AD64" s="101"/>
      <c r="AE64" s="101"/>
    </row>
    <row r="65" spans="1:31" ht="12.75">
      <c r="A65" s="101"/>
      <c r="B65" s="101"/>
      <c r="C65" s="101"/>
      <c r="D65" s="101" t="s">
        <v>237</v>
      </c>
      <c r="E65" s="101">
        <v>27</v>
      </c>
      <c r="F65" s="101">
        <v>27</v>
      </c>
      <c r="G65" s="101">
        <v>27</v>
      </c>
      <c r="H65" s="101">
        <v>27</v>
      </c>
      <c r="I65" s="101">
        <v>27</v>
      </c>
      <c r="J65" s="101">
        <v>27</v>
      </c>
      <c r="K65" s="101">
        <v>27</v>
      </c>
      <c r="L65" s="101">
        <v>24</v>
      </c>
      <c r="M65" s="101">
        <v>24</v>
      </c>
      <c r="N65" s="101">
        <v>24</v>
      </c>
      <c r="O65" s="101">
        <v>24</v>
      </c>
      <c r="P65" s="101">
        <v>24</v>
      </c>
      <c r="Q65" s="101">
        <v>24</v>
      </c>
      <c r="R65" s="101">
        <v>24</v>
      </c>
      <c r="S65" s="101">
        <v>24</v>
      </c>
      <c r="T65" s="101">
        <v>24</v>
      </c>
      <c r="U65" s="101">
        <v>24</v>
      </c>
      <c r="V65" s="101">
        <v>24</v>
      </c>
      <c r="W65" s="101">
        <v>27</v>
      </c>
      <c r="X65" s="101">
        <v>27</v>
      </c>
      <c r="Y65" s="101">
        <v>27</v>
      </c>
      <c r="Z65" s="101">
        <v>27</v>
      </c>
      <c r="AA65" s="101">
        <v>27</v>
      </c>
      <c r="AB65" s="101">
        <v>27</v>
      </c>
      <c r="AC65" s="101">
        <v>615</v>
      </c>
      <c r="AD65" s="101"/>
      <c r="AE65" s="101"/>
    </row>
    <row r="66" spans="1:31" ht="12.75">
      <c r="A66" s="101"/>
      <c r="B66" s="101"/>
      <c r="C66" s="101" t="s">
        <v>118</v>
      </c>
      <c r="D66" s="101" t="s">
        <v>134</v>
      </c>
      <c r="E66" s="101">
        <v>24</v>
      </c>
      <c r="F66" s="101">
        <v>24</v>
      </c>
      <c r="G66" s="101">
        <v>24</v>
      </c>
      <c r="H66" s="101">
        <v>24</v>
      </c>
      <c r="I66" s="101">
        <v>24</v>
      </c>
      <c r="J66" s="101">
        <v>24</v>
      </c>
      <c r="K66" s="101">
        <v>24</v>
      </c>
      <c r="L66" s="101">
        <v>24</v>
      </c>
      <c r="M66" s="101">
        <v>24</v>
      </c>
      <c r="N66" s="101">
        <v>24</v>
      </c>
      <c r="O66" s="101">
        <v>24</v>
      </c>
      <c r="P66" s="101">
        <v>24</v>
      </c>
      <c r="Q66" s="101">
        <v>24</v>
      </c>
      <c r="R66" s="101">
        <v>24</v>
      </c>
      <c r="S66" s="101">
        <v>24</v>
      </c>
      <c r="T66" s="101">
        <v>24</v>
      </c>
      <c r="U66" s="101">
        <v>24</v>
      </c>
      <c r="V66" s="101">
        <v>24</v>
      </c>
      <c r="W66" s="101">
        <v>24</v>
      </c>
      <c r="X66" s="101">
        <v>24</v>
      </c>
      <c r="Y66" s="101">
        <v>24</v>
      </c>
      <c r="Z66" s="101">
        <v>24</v>
      </c>
      <c r="AA66" s="101">
        <v>24</v>
      </c>
      <c r="AB66" s="101">
        <v>24</v>
      </c>
      <c r="AC66" s="101">
        <v>576</v>
      </c>
      <c r="AD66" s="101">
        <v>1296</v>
      </c>
      <c r="AE66" s="101"/>
    </row>
    <row r="67" spans="1:31" ht="12.75">
      <c r="A67" s="101"/>
      <c r="B67" s="101"/>
      <c r="C67" s="101"/>
      <c r="D67" s="101" t="s">
        <v>507</v>
      </c>
      <c r="E67" s="101">
        <v>27</v>
      </c>
      <c r="F67" s="101">
        <v>27</v>
      </c>
      <c r="G67" s="101">
        <v>27</v>
      </c>
      <c r="H67" s="101">
        <v>27</v>
      </c>
      <c r="I67" s="101">
        <v>27</v>
      </c>
      <c r="J67" s="101">
        <v>27</v>
      </c>
      <c r="K67" s="101">
        <v>27</v>
      </c>
      <c r="L67" s="101">
        <v>27</v>
      </c>
      <c r="M67" s="101">
        <v>27</v>
      </c>
      <c r="N67" s="101">
        <v>27</v>
      </c>
      <c r="O67" s="101">
        <v>27</v>
      </c>
      <c r="P67" s="101">
        <v>27</v>
      </c>
      <c r="Q67" s="101">
        <v>27</v>
      </c>
      <c r="R67" s="101">
        <v>27</v>
      </c>
      <c r="S67" s="101">
        <v>27</v>
      </c>
      <c r="T67" s="101">
        <v>27</v>
      </c>
      <c r="U67" s="101">
        <v>27</v>
      </c>
      <c r="V67" s="101">
        <v>27</v>
      </c>
      <c r="W67" s="101">
        <v>27</v>
      </c>
      <c r="X67" s="101">
        <v>27</v>
      </c>
      <c r="Y67" s="101">
        <v>27</v>
      </c>
      <c r="Z67" s="101">
        <v>27</v>
      </c>
      <c r="AA67" s="101">
        <v>27</v>
      </c>
      <c r="AB67" s="101">
        <v>27</v>
      </c>
      <c r="AC67" s="101">
        <v>648</v>
      </c>
      <c r="AD67" s="101"/>
      <c r="AE67" s="101"/>
    </row>
    <row r="68" spans="1:31" ht="12.75">
      <c r="A68" s="101"/>
      <c r="B68" s="101"/>
      <c r="C68" s="101"/>
      <c r="D68" s="101" t="s">
        <v>237</v>
      </c>
      <c r="E68" s="101">
        <v>27</v>
      </c>
      <c r="F68" s="101">
        <v>27</v>
      </c>
      <c r="G68" s="101">
        <v>27</v>
      </c>
      <c r="H68" s="101">
        <v>27</v>
      </c>
      <c r="I68" s="101">
        <v>27</v>
      </c>
      <c r="J68" s="101">
        <v>27</v>
      </c>
      <c r="K68" s="101">
        <v>24</v>
      </c>
      <c r="L68" s="101">
        <v>24</v>
      </c>
      <c r="M68" s="101">
        <v>24</v>
      </c>
      <c r="N68" s="101">
        <v>24</v>
      </c>
      <c r="O68" s="101">
        <v>24</v>
      </c>
      <c r="P68" s="101">
        <v>24</v>
      </c>
      <c r="Q68" s="101">
        <v>24</v>
      </c>
      <c r="R68" s="101">
        <v>24</v>
      </c>
      <c r="S68" s="101">
        <v>24</v>
      </c>
      <c r="T68" s="101">
        <v>24</v>
      </c>
      <c r="U68" s="101">
        <v>24</v>
      </c>
      <c r="V68" s="101">
        <v>24</v>
      </c>
      <c r="W68" s="101">
        <v>24</v>
      </c>
      <c r="X68" s="101">
        <v>24</v>
      </c>
      <c r="Y68" s="101">
        <v>24</v>
      </c>
      <c r="Z68" s="101">
        <v>27</v>
      </c>
      <c r="AA68" s="101">
        <v>27</v>
      </c>
      <c r="AB68" s="101">
        <v>27</v>
      </c>
      <c r="AC68" s="101">
        <v>603</v>
      </c>
      <c r="AD68" s="101"/>
      <c r="AE68" s="101"/>
    </row>
    <row r="69" spans="1:31" ht="12.75">
      <c r="A69" s="101" t="s">
        <v>508</v>
      </c>
      <c r="B69" s="101" t="s">
        <v>120</v>
      </c>
      <c r="C69" s="101" t="s">
        <v>118</v>
      </c>
      <c r="D69" s="101" t="s">
        <v>134</v>
      </c>
      <c r="E69" s="101">
        <v>27</v>
      </c>
      <c r="F69" s="101">
        <v>27</v>
      </c>
      <c r="G69" s="101">
        <v>27</v>
      </c>
      <c r="H69" s="101">
        <v>27</v>
      </c>
      <c r="I69" s="101">
        <v>27</v>
      </c>
      <c r="J69" s="101">
        <v>27</v>
      </c>
      <c r="K69" s="101">
        <v>24</v>
      </c>
      <c r="L69" s="101">
        <v>24</v>
      </c>
      <c r="M69" s="101">
        <v>24</v>
      </c>
      <c r="N69" s="101">
        <v>24</v>
      </c>
      <c r="O69" s="101">
        <v>24</v>
      </c>
      <c r="P69" s="101">
        <v>24</v>
      </c>
      <c r="Q69" s="101">
        <v>24</v>
      </c>
      <c r="R69" s="101">
        <v>24</v>
      </c>
      <c r="S69" s="101">
        <v>24</v>
      </c>
      <c r="T69" s="101">
        <v>24</v>
      </c>
      <c r="U69" s="101">
        <v>24</v>
      </c>
      <c r="V69" s="101">
        <v>24</v>
      </c>
      <c r="W69" s="101">
        <v>24</v>
      </c>
      <c r="X69" s="101">
        <v>24</v>
      </c>
      <c r="Y69" s="101">
        <v>24</v>
      </c>
      <c r="Z69" s="101">
        <v>27</v>
      </c>
      <c r="AA69" s="101">
        <v>27</v>
      </c>
      <c r="AB69" s="101">
        <v>27</v>
      </c>
      <c r="AC69" s="101">
        <v>603</v>
      </c>
      <c r="AD69" s="101">
        <v>0</v>
      </c>
      <c r="AE69" s="101">
        <v>0</v>
      </c>
    </row>
    <row r="70" spans="1:31" ht="12.75">
      <c r="A70" s="101"/>
      <c r="B70" s="101"/>
      <c r="C70" s="101"/>
      <c r="D70" s="101" t="s">
        <v>237</v>
      </c>
      <c r="E70" s="101">
        <v>27</v>
      </c>
      <c r="F70" s="101">
        <v>27</v>
      </c>
      <c r="G70" s="101">
        <v>27</v>
      </c>
      <c r="H70" s="101">
        <v>27</v>
      </c>
      <c r="I70" s="101">
        <v>27</v>
      </c>
      <c r="J70" s="101">
        <v>27</v>
      </c>
      <c r="K70" s="101">
        <v>27</v>
      </c>
      <c r="L70" s="101">
        <v>27</v>
      </c>
      <c r="M70" s="101">
        <v>27</v>
      </c>
      <c r="N70" s="101">
        <v>27</v>
      </c>
      <c r="O70" s="101">
        <v>27</v>
      </c>
      <c r="P70" s="101">
        <v>27</v>
      </c>
      <c r="Q70" s="101">
        <v>27</v>
      </c>
      <c r="R70" s="101">
        <v>27</v>
      </c>
      <c r="S70" s="101">
        <v>27</v>
      </c>
      <c r="T70" s="101">
        <v>27</v>
      </c>
      <c r="U70" s="101">
        <v>27</v>
      </c>
      <c r="V70" s="101">
        <v>27</v>
      </c>
      <c r="W70" s="101">
        <v>27</v>
      </c>
      <c r="X70" s="101">
        <v>27</v>
      </c>
      <c r="Y70" s="101">
        <v>27</v>
      </c>
      <c r="Z70" s="101">
        <v>27</v>
      </c>
      <c r="AA70" s="101">
        <v>27</v>
      </c>
      <c r="AB70" s="101">
        <v>27</v>
      </c>
      <c r="AC70" s="101">
        <v>648</v>
      </c>
      <c r="AD70" s="101"/>
      <c r="AE70" s="101"/>
    </row>
    <row r="71" spans="1:31" ht="12.75">
      <c r="A71" s="101" t="s">
        <v>93</v>
      </c>
      <c r="B71" s="101" t="s">
        <v>120</v>
      </c>
      <c r="C71" s="101" t="s">
        <v>156</v>
      </c>
      <c r="D71" s="101" t="s">
        <v>135</v>
      </c>
      <c r="E71" s="101">
        <v>21</v>
      </c>
      <c r="F71" s="101">
        <v>21</v>
      </c>
      <c r="G71" s="101">
        <v>21</v>
      </c>
      <c r="H71" s="101">
        <v>21</v>
      </c>
      <c r="I71" s="101">
        <v>21</v>
      </c>
      <c r="J71" s="101">
        <v>21</v>
      </c>
      <c r="K71" s="101">
        <v>21</v>
      </c>
      <c r="L71" s="101">
        <v>21</v>
      </c>
      <c r="M71" s="101">
        <v>21</v>
      </c>
      <c r="N71" s="101">
        <v>21</v>
      </c>
      <c r="O71" s="101">
        <v>21</v>
      </c>
      <c r="P71" s="101">
        <v>21</v>
      </c>
      <c r="Q71" s="101">
        <v>21</v>
      </c>
      <c r="R71" s="101">
        <v>21</v>
      </c>
      <c r="S71" s="101">
        <v>21</v>
      </c>
      <c r="T71" s="101">
        <v>21</v>
      </c>
      <c r="U71" s="101">
        <v>21</v>
      </c>
      <c r="V71" s="101">
        <v>21</v>
      </c>
      <c r="W71" s="101">
        <v>21</v>
      </c>
      <c r="X71" s="101">
        <v>21</v>
      </c>
      <c r="Y71" s="101">
        <v>21</v>
      </c>
      <c r="Z71" s="101">
        <v>21</v>
      </c>
      <c r="AA71" s="101">
        <v>21</v>
      </c>
      <c r="AB71" s="101">
        <v>21</v>
      </c>
      <c r="AC71" s="101">
        <v>504</v>
      </c>
      <c r="AD71" s="101">
        <v>768</v>
      </c>
      <c r="AE71" s="101">
        <v>40045.71</v>
      </c>
    </row>
    <row r="72" spans="1:31" ht="12.75">
      <c r="A72" s="101"/>
      <c r="B72" s="101"/>
      <c r="C72" s="101"/>
      <c r="D72" s="101" t="s">
        <v>505</v>
      </c>
      <c r="E72" s="101">
        <v>16</v>
      </c>
      <c r="F72" s="101">
        <v>16</v>
      </c>
      <c r="G72" s="101">
        <v>16</v>
      </c>
      <c r="H72" s="101">
        <v>16</v>
      </c>
      <c r="I72" s="101">
        <v>16</v>
      </c>
      <c r="J72" s="101">
        <v>16</v>
      </c>
      <c r="K72" s="101">
        <v>16</v>
      </c>
      <c r="L72" s="101">
        <v>16</v>
      </c>
      <c r="M72" s="101">
        <v>16</v>
      </c>
      <c r="N72" s="101">
        <v>16</v>
      </c>
      <c r="O72" s="101">
        <v>16</v>
      </c>
      <c r="P72" s="101">
        <v>16</v>
      </c>
      <c r="Q72" s="101">
        <v>16</v>
      </c>
      <c r="R72" s="101">
        <v>16</v>
      </c>
      <c r="S72" s="101">
        <v>16</v>
      </c>
      <c r="T72" s="101">
        <v>16</v>
      </c>
      <c r="U72" s="101">
        <v>16</v>
      </c>
      <c r="V72" s="101">
        <v>16</v>
      </c>
      <c r="W72" s="101">
        <v>16</v>
      </c>
      <c r="X72" s="101">
        <v>16</v>
      </c>
      <c r="Y72" s="101">
        <v>16</v>
      </c>
      <c r="Z72" s="101">
        <v>16</v>
      </c>
      <c r="AA72" s="101">
        <v>16</v>
      </c>
      <c r="AB72" s="101">
        <v>16</v>
      </c>
      <c r="AC72" s="101">
        <v>384</v>
      </c>
      <c r="AD72" s="101"/>
      <c r="AE72" s="101"/>
    </row>
    <row r="73" spans="1:31" ht="12.75">
      <c r="A73" s="101"/>
      <c r="B73" s="101"/>
      <c r="C73" s="101"/>
      <c r="D73" s="101" t="s">
        <v>237</v>
      </c>
      <c r="E73" s="101">
        <v>16</v>
      </c>
      <c r="F73" s="101">
        <v>16</v>
      </c>
      <c r="G73" s="101">
        <v>16</v>
      </c>
      <c r="H73" s="101">
        <v>16</v>
      </c>
      <c r="I73" s="101">
        <v>16</v>
      </c>
      <c r="J73" s="101">
        <v>16</v>
      </c>
      <c r="K73" s="101">
        <v>21</v>
      </c>
      <c r="L73" s="101">
        <v>21</v>
      </c>
      <c r="M73" s="101">
        <v>21</v>
      </c>
      <c r="N73" s="101">
        <v>21</v>
      </c>
      <c r="O73" s="101">
        <v>21</v>
      </c>
      <c r="P73" s="101">
        <v>21</v>
      </c>
      <c r="Q73" s="101">
        <v>21</v>
      </c>
      <c r="R73" s="101">
        <v>21</v>
      </c>
      <c r="S73" s="101">
        <v>21</v>
      </c>
      <c r="T73" s="101">
        <v>21</v>
      </c>
      <c r="U73" s="101">
        <v>21</v>
      </c>
      <c r="V73" s="101">
        <v>21</v>
      </c>
      <c r="W73" s="101">
        <v>21</v>
      </c>
      <c r="X73" s="101">
        <v>21</v>
      </c>
      <c r="Y73" s="101">
        <v>21</v>
      </c>
      <c r="Z73" s="101">
        <v>16</v>
      </c>
      <c r="AA73" s="101">
        <v>16</v>
      </c>
      <c r="AB73" s="101">
        <v>16</v>
      </c>
      <c r="AC73" s="101">
        <v>459</v>
      </c>
      <c r="AD73" s="101"/>
      <c r="AE73" s="101"/>
    </row>
    <row r="74" spans="1:31" ht="12.75">
      <c r="A74" s="101"/>
      <c r="B74" s="101"/>
      <c r="C74" s="101" t="s">
        <v>157</v>
      </c>
      <c r="D74" s="101" t="s">
        <v>135</v>
      </c>
      <c r="E74" s="101">
        <v>21</v>
      </c>
      <c r="F74" s="101">
        <v>21</v>
      </c>
      <c r="G74" s="101">
        <v>21</v>
      </c>
      <c r="H74" s="101">
        <v>21</v>
      </c>
      <c r="I74" s="101">
        <v>21</v>
      </c>
      <c r="J74" s="101">
        <v>21</v>
      </c>
      <c r="K74" s="101">
        <v>21</v>
      </c>
      <c r="L74" s="101">
        <v>21</v>
      </c>
      <c r="M74" s="101">
        <v>21</v>
      </c>
      <c r="N74" s="101">
        <v>21</v>
      </c>
      <c r="O74" s="101">
        <v>21</v>
      </c>
      <c r="P74" s="101">
        <v>21</v>
      </c>
      <c r="Q74" s="101">
        <v>21</v>
      </c>
      <c r="R74" s="101">
        <v>21</v>
      </c>
      <c r="S74" s="101">
        <v>21</v>
      </c>
      <c r="T74" s="101">
        <v>21</v>
      </c>
      <c r="U74" s="101">
        <v>21</v>
      </c>
      <c r="V74" s="101">
        <v>21</v>
      </c>
      <c r="W74" s="101">
        <v>21</v>
      </c>
      <c r="X74" s="101">
        <v>21</v>
      </c>
      <c r="Y74" s="101">
        <v>21</v>
      </c>
      <c r="Z74" s="101">
        <v>21</v>
      </c>
      <c r="AA74" s="101">
        <v>21</v>
      </c>
      <c r="AB74" s="101">
        <v>21</v>
      </c>
      <c r="AC74" s="101">
        <v>504</v>
      </c>
      <c r="AD74" s="101">
        <v>768</v>
      </c>
      <c r="AE74" s="101"/>
    </row>
    <row r="75" spans="1:31" ht="12.75">
      <c r="A75" s="101"/>
      <c r="B75" s="101"/>
      <c r="C75" s="101"/>
      <c r="D75" s="101" t="s">
        <v>505</v>
      </c>
      <c r="E75" s="101">
        <v>16</v>
      </c>
      <c r="F75" s="101">
        <v>16</v>
      </c>
      <c r="G75" s="101">
        <v>16</v>
      </c>
      <c r="H75" s="101">
        <v>16</v>
      </c>
      <c r="I75" s="101">
        <v>16</v>
      </c>
      <c r="J75" s="101">
        <v>16</v>
      </c>
      <c r="K75" s="101">
        <v>16</v>
      </c>
      <c r="L75" s="101">
        <v>16</v>
      </c>
      <c r="M75" s="101">
        <v>16</v>
      </c>
      <c r="N75" s="101">
        <v>16</v>
      </c>
      <c r="O75" s="101">
        <v>16</v>
      </c>
      <c r="P75" s="101">
        <v>16</v>
      </c>
      <c r="Q75" s="101">
        <v>16</v>
      </c>
      <c r="R75" s="101">
        <v>16</v>
      </c>
      <c r="S75" s="101">
        <v>16</v>
      </c>
      <c r="T75" s="101">
        <v>16</v>
      </c>
      <c r="U75" s="101">
        <v>16</v>
      </c>
      <c r="V75" s="101">
        <v>16</v>
      </c>
      <c r="W75" s="101">
        <v>16</v>
      </c>
      <c r="X75" s="101">
        <v>16</v>
      </c>
      <c r="Y75" s="101">
        <v>16</v>
      </c>
      <c r="Z75" s="101">
        <v>16</v>
      </c>
      <c r="AA75" s="101">
        <v>16</v>
      </c>
      <c r="AB75" s="101">
        <v>16</v>
      </c>
      <c r="AC75" s="101">
        <v>384</v>
      </c>
      <c r="AD75" s="101"/>
      <c r="AE75" s="101"/>
    </row>
    <row r="76" spans="1:31" ht="12.75">
      <c r="A76" s="101"/>
      <c r="B76" s="101"/>
      <c r="C76" s="101"/>
      <c r="D76" s="101" t="s">
        <v>237</v>
      </c>
      <c r="E76" s="101">
        <v>16</v>
      </c>
      <c r="F76" s="101">
        <v>16</v>
      </c>
      <c r="G76" s="101">
        <v>16</v>
      </c>
      <c r="H76" s="101">
        <v>16</v>
      </c>
      <c r="I76" s="101">
        <v>16</v>
      </c>
      <c r="J76" s="101">
        <v>16</v>
      </c>
      <c r="K76" s="101">
        <v>16</v>
      </c>
      <c r="L76" s="101">
        <v>21</v>
      </c>
      <c r="M76" s="101">
        <v>21</v>
      </c>
      <c r="N76" s="101">
        <v>21</v>
      </c>
      <c r="O76" s="101">
        <v>21</v>
      </c>
      <c r="P76" s="101">
        <v>21</v>
      </c>
      <c r="Q76" s="101">
        <v>21</v>
      </c>
      <c r="R76" s="101">
        <v>21</v>
      </c>
      <c r="S76" s="101">
        <v>21</v>
      </c>
      <c r="T76" s="101">
        <v>21</v>
      </c>
      <c r="U76" s="101">
        <v>21</v>
      </c>
      <c r="V76" s="101">
        <v>21</v>
      </c>
      <c r="W76" s="101">
        <v>16</v>
      </c>
      <c r="X76" s="101">
        <v>16</v>
      </c>
      <c r="Y76" s="101">
        <v>16</v>
      </c>
      <c r="Z76" s="101">
        <v>16</v>
      </c>
      <c r="AA76" s="101">
        <v>16</v>
      </c>
      <c r="AB76" s="101">
        <v>16</v>
      </c>
      <c r="AC76" s="101">
        <v>439</v>
      </c>
      <c r="AD76" s="101"/>
      <c r="AE76" s="101"/>
    </row>
    <row r="77" spans="1:31" ht="12.75">
      <c r="A77" s="101"/>
      <c r="B77" s="101"/>
      <c r="C77" s="101" t="s">
        <v>118</v>
      </c>
      <c r="D77" s="101" t="s">
        <v>135</v>
      </c>
      <c r="E77" s="101">
        <v>21</v>
      </c>
      <c r="F77" s="101">
        <v>21</v>
      </c>
      <c r="G77" s="101">
        <v>21</v>
      </c>
      <c r="H77" s="101">
        <v>21</v>
      </c>
      <c r="I77" s="101">
        <v>21</v>
      </c>
      <c r="J77" s="101">
        <v>21</v>
      </c>
      <c r="K77" s="101">
        <v>21</v>
      </c>
      <c r="L77" s="101">
        <v>21</v>
      </c>
      <c r="M77" s="101">
        <v>21</v>
      </c>
      <c r="N77" s="101">
        <v>21</v>
      </c>
      <c r="O77" s="101">
        <v>21</v>
      </c>
      <c r="P77" s="101">
        <v>21</v>
      </c>
      <c r="Q77" s="101">
        <v>21</v>
      </c>
      <c r="R77" s="101">
        <v>21</v>
      </c>
      <c r="S77" s="101">
        <v>21</v>
      </c>
      <c r="T77" s="101">
        <v>21</v>
      </c>
      <c r="U77" s="101">
        <v>21</v>
      </c>
      <c r="V77" s="101">
        <v>21</v>
      </c>
      <c r="W77" s="101">
        <v>21</v>
      </c>
      <c r="X77" s="101">
        <v>21</v>
      </c>
      <c r="Y77" s="101">
        <v>21</v>
      </c>
      <c r="Z77" s="101">
        <v>21</v>
      </c>
      <c r="AA77" s="101">
        <v>21</v>
      </c>
      <c r="AB77" s="101">
        <v>21</v>
      </c>
      <c r="AC77" s="101">
        <v>504</v>
      </c>
      <c r="AD77" s="101">
        <v>768</v>
      </c>
      <c r="AE77" s="101"/>
    </row>
    <row r="78" spans="1:31" ht="12.75">
      <c r="A78" s="101"/>
      <c r="B78" s="101"/>
      <c r="C78" s="101"/>
      <c r="D78" s="101" t="s">
        <v>505</v>
      </c>
      <c r="E78" s="101">
        <v>16</v>
      </c>
      <c r="F78" s="101">
        <v>16</v>
      </c>
      <c r="G78" s="101">
        <v>16</v>
      </c>
      <c r="H78" s="101">
        <v>16</v>
      </c>
      <c r="I78" s="101">
        <v>16</v>
      </c>
      <c r="J78" s="101">
        <v>16</v>
      </c>
      <c r="K78" s="101">
        <v>16</v>
      </c>
      <c r="L78" s="101">
        <v>16</v>
      </c>
      <c r="M78" s="101">
        <v>16</v>
      </c>
      <c r="N78" s="101">
        <v>16</v>
      </c>
      <c r="O78" s="101">
        <v>16</v>
      </c>
      <c r="P78" s="101">
        <v>16</v>
      </c>
      <c r="Q78" s="101">
        <v>16</v>
      </c>
      <c r="R78" s="101">
        <v>16</v>
      </c>
      <c r="S78" s="101">
        <v>16</v>
      </c>
      <c r="T78" s="101">
        <v>16</v>
      </c>
      <c r="U78" s="101">
        <v>16</v>
      </c>
      <c r="V78" s="101">
        <v>16</v>
      </c>
      <c r="W78" s="101">
        <v>16</v>
      </c>
      <c r="X78" s="101">
        <v>16</v>
      </c>
      <c r="Y78" s="101">
        <v>16</v>
      </c>
      <c r="Z78" s="101">
        <v>16</v>
      </c>
      <c r="AA78" s="101">
        <v>16</v>
      </c>
      <c r="AB78" s="101">
        <v>16</v>
      </c>
      <c r="AC78" s="101">
        <v>384</v>
      </c>
      <c r="AD78" s="101"/>
      <c r="AE78" s="101"/>
    </row>
    <row r="79" spans="1:31" ht="12.75">
      <c r="A79" s="101"/>
      <c r="B79" s="101"/>
      <c r="C79" s="101"/>
      <c r="D79" s="101" t="s">
        <v>237</v>
      </c>
      <c r="E79" s="101">
        <v>16</v>
      </c>
      <c r="F79" s="101">
        <v>16</v>
      </c>
      <c r="G79" s="101">
        <v>16</v>
      </c>
      <c r="H79" s="101">
        <v>16</v>
      </c>
      <c r="I79" s="101">
        <v>16</v>
      </c>
      <c r="J79" s="101">
        <v>16</v>
      </c>
      <c r="K79" s="101">
        <v>21</v>
      </c>
      <c r="L79" s="101">
        <v>21</v>
      </c>
      <c r="M79" s="101">
        <v>21</v>
      </c>
      <c r="N79" s="101">
        <v>21</v>
      </c>
      <c r="O79" s="101">
        <v>21</v>
      </c>
      <c r="P79" s="101">
        <v>21</v>
      </c>
      <c r="Q79" s="101">
        <v>21</v>
      </c>
      <c r="R79" s="101">
        <v>21</v>
      </c>
      <c r="S79" s="101">
        <v>21</v>
      </c>
      <c r="T79" s="101">
        <v>21</v>
      </c>
      <c r="U79" s="101">
        <v>21</v>
      </c>
      <c r="V79" s="101">
        <v>21</v>
      </c>
      <c r="W79" s="101">
        <v>21</v>
      </c>
      <c r="X79" s="101">
        <v>21</v>
      </c>
      <c r="Y79" s="101">
        <v>21</v>
      </c>
      <c r="Z79" s="101">
        <v>16</v>
      </c>
      <c r="AA79" s="101">
        <v>16</v>
      </c>
      <c r="AB79" s="101">
        <v>16</v>
      </c>
      <c r="AC79" s="101">
        <v>459</v>
      </c>
      <c r="AD79" s="101"/>
      <c r="AE79" s="101"/>
    </row>
    <row r="80" spans="1:31" ht="12.75">
      <c r="A80" s="101" t="s">
        <v>506</v>
      </c>
      <c r="B80" s="101" t="s">
        <v>120</v>
      </c>
      <c r="C80" s="101" t="s">
        <v>118</v>
      </c>
      <c r="D80" s="101" t="s">
        <v>135</v>
      </c>
      <c r="E80" s="101">
        <v>16</v>
      </c>
      <c r="F80" s="101">
        <v>16</v>
      </c>
      <c r="G80" s="101">
        <v>16</v>
      </c>
      <c r="H80" s="101">
        <v>16</v>
      </c>
      <c r="I80" s="101">
        <v>16</v>
      </c>
      <c r="J80" s="101">
        <v>16</v>
      </c>
      <c r="K80" s="101">
        <v>21</v>
      </c>
      <c r="L80" s="101">
        <v>21</v>
      </c>
      <c r="M80" s="101">
        <v>21</v>
      </c>
      <c r="N80" s="101">
        <v>21</v>
      </c>
      <c r="O80" s="101">
        <v>21</v>
      </c>
      <c r="P80" s="101">
        <v>21</v>
      </c>
      <c r="Q80" s="101">
        <v>21</v>
      </c>
      <c r="R80" s="101">
        <v>21</v>
      </c>
      <c r="S80" s="101">
        <v>21</v>
      </c>
      <c r="T80" s="101">
        <v>21</v>
      </c>
      <c r="U80" s="101">
        <v>21</v>
      </c>
      <c r="V80" s="101">
        <v>21</v>
      </c>
      <c r="W80" s="101">
        <v>21</v>
      </c>
      <c r="X80" s="101">
        <v>21</v>
      </c>
      <c r="Y80" s="101">
        <v>21</v>
      </c>
      <c r="Z80" s="101">
        <v>16</v>
      </c>
      <c r="AA80" s="101">
        <v>16</v>
      </c>
      <c r="AB80" s="101">
        <v>16</v>
      </c>
      <c r="AC80" s="101">
        <v>459</v>
      </c>
      <c r="AD80" s="101">
        <v>0</v>
      </c>
      <c r="AE80" s="101">
        <v>0</v>
      </c>
    </row>
    <row r="81" spans="1:31" ht="12.75">
      <c r="A81" s="101"/>
      <c r="B81" s="101"/>
      <c r="C81" s="101"/>
      <c r="D81" s="101" t="s">
        <v>237</v>
      </c>
      <c r="E81" s="101">
        <v>16</v>
      </c>
      <c r="F81" s="101">
        <v>16</v>
      </c>
      <c r="G81" s="101">
        <v>16</v>
      </c>
      <c r="H81" s="101">
        <v>16</v>
      </c>
      <c r="I81" s="101">
        <v>16</v>
      </c>
      <c r="J81" s="101">
        <v>16</v>
      </c>
      <c r="K81" s="101">
        <v>16</v>
      </c>
      <c r="L81" s="101">
        <v>16</v>
      </c>
      <c r="M81" s="101">
        <v>16</v>
      </c>
      <c r="N81" s="101">
        <v>16</v>
      </c>
      <c r="O81" s="101">
        <v>16</v>
      </c>
      <c r="P81" s="101">
        <v>16</v>
      </c>
      <c r="Q81" s="101">
        <v>16</v>
      </c>
      <c r="R81" s="101">
        <v>16</v>
      </c>
      <c r="S81" s="101">
        <v>16</v>
      </c>
      <c r="T81" s="101">
        <v>16</v>
      </c>
      <c r="U81" s="101">
        <v>16</v>
      </c>
      <c r="V81" s="101">
        <v>16</v>
      </c>
      <c r="W81" s="101">
        <v>16</v>
      </c>
      <c r="X81" s="101">
        <v>16</v>
      </c>
      <c r="Y81" s="101">
        <v>16</v>
      </c>
      <c r="Z81" s="101">
        <v>16</v>
      </c>
      <c r="AA81" s="101">
        <v>16</v>
      </c>
      <c r="AB81" s="101">
        <v>16</v>
      </c>
      <c r="AC81" s="101">
        <v>384</v>
      </c>
      <c r="AD81" s="101"/>
      <c r="AE81" s="101"/>
    </row>
    <row r="82" spans="1:31" ht="12.75">
      <c r="A82" s="101" t="s">
        <v>133</v>
      </c>
      <c r="B82" s="101" t="s">
        <v>122</v>
      </c>
      <c r="C82" s="101" t="s">
        <v>118</v>
      </c>
      <c r="D82" s="101" t="s">
        <v>132</v>
      </c>
      <c r="E82" s="101">
        <v>0</v>
      </c>
      <c r="F82" s="101">
        <v>0</v>
      </c>
      <c r="G82" s="101">
        <v>0</v>
      </c>
      <c r="H82" s="101">
        <v>0</v>
      </c>
      <c r="I82" s="101">
        <v>0</v>
      </c>
      <c r="J82" s="101">
        <v>0</v>
      </c>
      <c r="K82" s="101">
        <v>1</v>
      </c>
      <c r="L82" s="101">
        <v>1</v>
      </c>
      <c r="M82" s="101">
        <v>1</v>
      </c>
      <c r="N82" s="101">
        <v>1</v>
      </c>
      <c r="O82" s="101">
        <v>1</v>
      </c>
      <c r="P82" s="101">
        <v>1</v>
      </c>
      <c r="Q82" s="101">
        <v>1</v>
      </c>
      <c r="R82" s="101">
        <v>1</v>
      </c>
      <c r="S82" s="101">
        <v>1</v>
      </c>
      <c r="T82" s="101">
        <v>1</v>
      </c>
      <c r="U82" s="101">
        <v>1</v>
      </c>
      <c r="V82" s="101">
        <v>1</v>
      </c>
      <c r="W82" s="101">
        <v>1</v>
      </c>
      <c r="X82" s="101">
        <v>1</v>
      </c>
      <c r="Y82" s="101">
        <v>1</v>
      </c>
      <c r="Z82" s="101">
        <v>0</v>
      </c>
      <c r="AA82" s="101">
        <v>0</v>
      </c>
      <c r="AB82" s="101">
        <v>0</v>
      </c>
      <c r="AC82" s="101">
        <v>15</v>
      </c>
      <c r="AD82" s="101">
        <v>75</v>
      </c>
      <c r="AE82" s="101">
        <v>3910.71</v>
      </c>
    </row>
    <row r="83" spans="1:31" ht="12.75">
      <c r="A83" s="101"/>
      <c r="B83" s="101"/>
      <c r="C83" s="101"/>
      <c r="D83" s="101" t="s">
        <v>237</v>
      </c>
      <c r="E83" s="101">
        <v>0</v>
      </c>
      <c r="F83" s="101">
        <v>0</v>
      </c>
      <c r="G83" s="101">
        <v>0</v>
      </c>
      <c r="H83" s="101">
        <v>0</v>
      </c>
      <c r="I83" s="101">
        <v>0</v>
      </c>
      <c r="J83" s="101">
        <v>0</v>
      </c>
      <c r="K83" s="101">
        <v>0</v>
      </c>
      <c r="L83" s="101">
        <v>0</v>
      </c>
      <c r="M83" s="101">
        <v>0</v>
      </c>
      <c r="N83" s="101">
        <v>0</v>
      </c>
      <c r="O83" s="101">
        <v>0</v>
      </c>
      <c r="P83" s="101">
        <v>0</v>
      </c>
      <c r="Q83" s="101">
        <v>0</v>
      </c>
      <c r="R83" s="101">
        <v>0</v>
      </c>
      <c r="S83" s="101">
        <v>0</v>
      </c>
      <c r="T83" s="101">
        <v>0</v>
      </c>
      <c r="U83" s="101">
        <v>0</v>
      </c>
      <c r="V83" s="101">
        <v>0</v>
      </c>
      <c r="W83" s="101">
        <v>0</v>
      </c>
      <c r="X83" s="101">
        <v>0</v>
      </c>
      <c r="Y83" s="101">
        <v>0</v>
      </c>
      <c r="Z83" s="101">
        <v>0</v>
      </c>
      <c r="AA83" s="101">
        <v>0</v>
      </c>
      <c r="AB83" s="101">
        <v>0</v>
      </c>
      <c r="AC83" s="101">
        <v>0</v>
      </c>
      <c r="AD83" s="101"/>
      <c r="AE83" s="101"/>
    </row>
    <row r="84" spans="1:31" ht="12.75">
      <c r="A84" s="101" t="s">
        <v>136</v>
      </c>
      <c r="B84" s="101" t="s">
        <v>122</v>
      </c>
      <c r="C84" s="101" t="s">
        <v>118</v>
      </c>
      <c r="D84" s="101" t="s">
        <v>132</v>
      </c>
      <c r="E84" s="101">
        <v>0</v>
      </c>
      <c r="F84" s="101">
        <v>0</v>
      </c>
      <c r="G84" s="101">
        <v>0</v>
      </c>
      <c r="H84" s="101">
        <v>0</v>
      </c>
      <c r="I84" s="101">
        <v>0</v>
      </c>
      <c r="J84" s="101">
        <v>0</v>
      </c>
      <c r="K84" s="101">
        <v>1</v>
      </c>
      <c r="L84" s="101">
        <v>1</v>
      </c>
      <c r="M84" s="101">
        <v>1</v>
      </c>
      <c r="N84" s="101">
        <v>1</v>
      </c>
      <c r="O84" s="101">
        <v>1</v>
      </c>
      <c r="P84" s="101">
        <v>1</v>
      </c>
      <c r="Q84" s="101">
        <v>1</v>
      </c>
      <c r="R84" s="101">
        <v>1</v>
      </c>
      <c r="S84" s="101">
        <v>1</v>
      </c>
      <c r="T84" s="101">
        <v>1</v>
      </c>
      <c r="U84" s="101">
        <v>1</v>
      </c>
      <c r="V84" s="101">
        <v>1</v>
      </c>
      <c r="W84" s="101">
        <v>1</v>
      </c>
      <c r="X84" s="101">
        <v>1</v>
      </c>
      <c r="Y84" s="101">
        <v>1</v>
      </c>
      <c r="Z84" s="101">
        <v>0</v>
      </c>
      <c r="AA84" s="101">
        <v>0</v>
      </c>
      <c r="AB84" s="101">
        <v>0</v>
      </c>
      <c r="AC84" s="101">
        <v>15</v>
      </c>
      <c r="AD84" s="101">
        <v>75</v>
      </c>
      <c r="AE84" s="101">
        <v>3910.71</v>
      </c>
    </row>
    <row r="85" spans="1:31" ht="12.75">
      <c r="A85" s="101"/>
      <c r="B85" s="101"/>
      <c r="C85" s="101"/>
      <c r="D85" s="101" t="s">
        <v>237</v>
      </c>
      <c r="E85" s="101">
        <v>0</v>
      </c>
      <c r="F85" s="101">
        <v>0</v>
      </c>
      <c r="G85" s="101">
        <v>0</v>
      </c>
      <c r="H85" s="101">
        <v>0</v>
      </c>
      <c r="I85" s="101">
        <v>0</v>
      </c>
      <c r="J85" s="101">
        <v>0</v>
      </c>
      <c r="K85" s="101">
        <v>0</v>
      </c>
      <c r="L85" s="101">
        <v>0</v>
      </c>
      <c r="M85" s="101">
        <v>0</v>
      </c>
      <c r="N85" s="101">
        <v>0</v>
      </c>
      <c r="O85" s="101">
        <v>0</v>
      </c>
      <c r="P85" s="101">
        <v>0</v>
      </c>
      <c r="Q85" s="101">
        <v>0</v>
      </c>
      <c r="R85" s="101">
        <v>0</v>
      </c>
      <c r="S85" s="101">
        <v>0</v>
      </c>
      <c r="T85" s="101">
        <v>0</v>
      </c>
      <c r="U85" s="101">
        <v>0</v>
      </c>
      <c r="V85" s="101">
        <v>0</v>
      </c>
      <c r="W85" s="101">
        <v>0</v>
      </c>
      <c r="X85" s="101">
        <v>0</v>
      </c>
      <c r="Y85" s="101">
        <v>0</v>
      </c>
      <c r="Z85" s="101">
        <v>0</v>
      </c>
      <c r="AA85" s="101">
        <v>0</v>
      </c>
      <c r="AB85" s="101">
        <v>0</v>
      </c>
      <c r="AC85" s="101">
        <v>0</v>
      </c>
      <c r="AD85" s="101"/>
      <c r="AE85" s="101"/>
    </row>
    <row r="86" spans="1:31" ht="12.75">
      <c r="A86" s="101" t="s">
        <v>154</v>
      </c>
      <c r="B86" s="101" t="s">
        <v>120</v>
      </c>
      <c r="C86" s="101" t="s">
        <v>118</v>
      </c>
      <c r="D86" s="101" t="s">
        <v>119</v>
      </c>
      <c r="E86" s="101">
        <v>12.8</v>
      </c>
      <c r="F86" s="101">
        <v>12.8</v>
      </c>
      <c r="G86" s="101">
        <v>12.8</v>
      </c>
      <c r="H86" s="101">
        <v>12.8</v>
      </c>
      <c r="I86" s="101">
        <v>12.8</v>
      </c>
      <c r="J86" s="101">
        <v>12.8</v>
      </c>
      <c r="K86" s="101">
        <v>12.8</v>
      </c>
      <c r="L86" s="101">
        <v>12.8</v>
      </c>
      <c r="M86" s="101">
        <v>12.8</v>
      </c>
      <c r="N86" s="101">
        <v>12.8</v>
      </c>
      <c r="O86" s="101">
        <v>12.8</v>
      </c>
      <c r="P86" s="101">
        <v>12.8</v>
      </c>
      <c r="Q86" s="101">
        <v>12.8</v>
      </c>
      <c r="R86" s="101">
        <v>12.8</v>
      </c>
      <c r="S86" s="101">
        <v>12.8</v>
      </c>
      <c r="T86" s="101">
        <v>12.8</v>
      </c>
      <c r="U86" s="101">
        <v>12.8</v>
      </c>
      <c r="V86" s="101">
        <v>12.8</v>
      </c>
      <c r="W86" s="101">
        <v>12.8</v>
      </c>
      <c r="X86" s="101">
        <v>12.8</v>
      </c>
      <c r="Y86" s="101">
        <v>12.8</v>
      </c>
      <c r="Z86" s="101">
        <v>12.8</v>
      </c>
      <c r="AA86" s="101">
        <v>12.8</v>
      </c>
      <c r="AB86" s="101">
        <v>12.8</v>
      </c>
      <c r="AC86" s="101">
        <v>307.2</v>
      </c>
      <c r="AD86" s="101">
        <v>2150.4</v>
      </c>
      <c r="AE86" s="101">
        <v>112128</v>
      </c>
    </row>
    <row r="87" spans="1:31" ht="12.75">
      <c r="A87" s="101" t="s">
        <v>130</v>
      </c>
      <c r="B87" s="101" t="s">
        <v>131</v>
      </c>
      <c r="C87" s="101" t="s">
        <v>118</v>
      </c>
      <c r="D87" s="101" t="s">
        <v>119</v>
      </c>
      <c r="E87" s="101">
        <v>4</v>
      </c>
      <c r="F87" s="101">
        <v>4</v>
      </c>
      <c r="G87" s="101">
        <v>4</v>
      </c>
      <c r="H87" s="101">
        <v>4</v>
      </c>
      <c r="I87" s="101">
        <v>4</v>
      </c>
      <c r="J87" s="101">
        <v>4</v>
      </c>
      <c r="K87" s="101">
        <v>4</v>
      </c>
      <c r="L87" s="101">
        <v>4</v>
      </c>
      <c r="M87" s="101">
        <v>4</v>
      </c>
      <c r="N87" s="101">
        <v>4</v>
      </c>
      <c r="O87" s="101">
        <v>4</v>
      </c>
      <c r="P87" s="101">
        <v>4</v>
      </c>
      <c r="Q87" s="101">
        <v>4</v>
      </c>
      <c r="R87" s="101">
        <v>4</v>
      </c>
      <c r="S87" s="101">
        <v>4</v>
      </c>
      <c r="T87" s="101">
        <v>4</v>
      </c>
      <c r="U87" s="101">
        <v>4</v>
      </c>
      <c r="V87" s="101">
        <v>4</v>
      </c>
      <c r="W87" s="101">
        <v>4</v>
      </c>
      <c r="X87" s="101">
        <v>4</v>
      </c>
      <c r="Y87" s="101">
        <v>4</v>
      </c>
      <c r="Z87" s="101">
        <v>4</v>
      </c>
      <c r="AA87" s="101">
        <v>4</v>
      </c>
      <c r="AB87" s="101">
        <v>4</v>
      </c>
      <c r="AC87" s="101">
        <v>96</v>
      </c>
      <c r="AD87" s="101">
        <v>672</v>
      </c>
      <c r="AE87" s="101">
        <v>35040</v>
      </c>
    </row>
    <row r="88" spans="1:31" ht="12.75">
      <c r="A88" s="101" t="s">
        <v>155</v>
      </c>
      <c r="B88" s="101" t="s">
        <v>120</v>
      </c>
      <c r="C88" s="101" t="s">
        <v>118</v>
      </c>
      <c r="D88" s="101" t="s">
        <v>119</v>
      </c>
      <c r="E88" s="101">
        <v>67</v>
      </c>
      <c r="F88" s="101">
        <v>67</v>
      </c>
      <c r="G88" s="101">
        <v>67</v>
      </c>
      <c r="H88" s="101">
        <v>67</v>
      </c>
      <c r="I88" s="101">
        <v>67</v>
      </c>
      <c r="J88" s="101">
        <v>67</v>
      </c>
      <c r="K88" s="101">
        <v>67</v>
      </c>
      <c r="L88" s="101">
        <v>67</v>
      </c>
      <c r="M88" s="101">
        <v>67</v>
      </c>
      <c r="N88" s="101">
        <v>67</v>
      </c>
      <c r="O88" s="101">
        <v>67</v>
      </c>
      <c r="P88" s="101">
        <v>67</v>
      </c>
      <c r="Q88" s="101">
        <v>67</v>
      </c>
      <c r="R88" s="101">
        <v>67</v>
      </c>
      <c r="S88" s="101">
        <v>67</v>
      </c>
      <c r="T88" s="101">
        <v>67</v>
      </c>
      <c r="U88" s="101">
        <v>67</v>
      </c>
      <c r="V88" s="101">
        <v>67</v>
      </c>
      <c r="W88" s="101">
        <v>67</v>
      </c>
      <c r="X88" s="101">
        <v>67</v>
      </c>
      <c r="Y88" s="101">
        <v>67</v>
      </c>
      <c r="Z88" s="101">
        <v>67</v>
      </c>
      <c r="AA88" s="101">
        <v>67</v>
      </c>
      <c r="AB88" s="101">
        <v>67</v>
      </c>
      <c r="AC88" s="101">
        <v>1608</v>
      </c>
      <c r="AD88" s="101">
        <v>11256</v>
      </c>
      <c r="AE88" s="101">
        <v>586920</v>
      </c>
    </row>
    <row r="89" spans="1:31" ht="12.75">
      <c r="A89" s="101" t="s">
        <v>129</v>
      </c>
      <c r="B89" s="101" t="s">
        <v>125</v>
      </c>
      <c r="C89" s="101" t="s">
        <v>118</v>
      </c>
      <c r="D89" s="101" t="s">
        <v>119</v>
      </c>
      <c r="E89" s="101">
        <v>1</v>
      </c>
      <c r="F89" s="101">
        <v>1</v>
      </c>
      <c r="G89" s="101">
        <v>1</v>
      </c>
      <c r="H89" s="101">
        <v>1</v>
      </c>
      <c r="I89" s="101">
        <v>1</v>
      </c>
      <c r="J89" s="101">
        <v>1</v>
      </c>
      <c r="K89" s="101">
        <v>1</v>
      </c>
      <c r="L89" s="101">
        <v>1</v>
      </c>
      <c r="M89" s="101">
        <v>1</v>
      </c>
      <c r="N89" s="101">
        <v>1</v>
      </c>
      <c r="O89" s="101">
        <v>1</v>
      </c>
      <c r="P89" s="101">
        <v>1</v>
      </c>
      <c r="Q89" s="101">
        <v>1</v>
      </c>
      <c r="R89" s="101">
        <v>1</v>
      </c>
      <c r="S89" s="101">
        <v>1</v>
      </c>
      <c r="T89" s="101">
        <v>1</v>
      </c>
      <c r="U89" s="101">
        <v>1</v>
      </c>
      <c r="V89" s="101">
        <v>1</v>
      </c>
      <c r="W89" s="101">
        <v>1</v>
      </c>
      <c r="X89" s="101">
        <v>1</v>
      </c>
      <c r="Y89" s="101">
        <v>1</v>
      </c>
      <c r="Z89" s="101">
        <v>1</v>
      </c>
      <c r="AA89" s="101">
        <v>1</v>
      </c>
      <c r="AB89" s="101">
        <v>1</v>
      </c>
      <c r="AC89" s="101">
        <v>24</v>
      </c>
      <c r="AD89" s="101">
        <v>168</v>
      </c>
      <c r="AE89" s="101">
        <v>8760</v>
      </c>
    </row>
    <row r="90" spans="1:31" ht="12.75">
      <c r="A90" s="101" t="s">
        <v>510</v>
      </c>
      <c r="B90" s="101" t="s">
        <v>117</v>
      </c>
      <c r="C90" s="101" t="s">
        <v>118</v>
      </c>
      <c r="D90" s="101" t="s">
        <v>119</v>
      </c>
      <c r="E90" s="101">
        <v>0.2</v>
      </c>
      <c r="F90" s="101">
        <v>0.2</v>
      </c>
      <c r="G90" s="101">
        <v>0.2</v>
      </c>
      <c r="H90" s="101">
        <v>0.2</v>
      </c>
      <c r="I90" s="101">
        <v>0.2</v>
      </c>
      <c r="J90" s="101">
        <v>0.2</v>
      </c>
      <c r="K90" s="101">
        <v>0.2</v>
      </c>
      <c r="L90" s="101">
        <v>0.4</v>
      </c>
      <c r="M90" s="101">
        <v>0.4</v>
      </c>
      <c r="N90" s="101">
        <v>0.4</v>
      </c>
      <c r="O90" s="101">
        <v>0.4</v>
      </c>
      <c r="P90" s="101">
        <v>0.4</v>
      </c>
      <c r="Q90" s="101">
        <v>0.4</v>
      </c>
      <c r="R90" s="101">
        <v>0.4</v>
      </c>
      <c r="S90" s="101">
        <v>0.4</v>
      </c>
      <c r="T90" s="101">
        <v>0.4</v>
      </c>
      <c r="U90" s="101">
        <v>0.4</v>
      </c>
      <c r="V90" s="101">
        <v>0.4</v>
      </c>
      <c r="W90" s="101">
        <v>0.4</v>
      </c>
      <c r="X90" s="101">
        <v>0.4</v>
      </c>
      <c r="Y90" s="101">
        <v>0.4</v>
      </c>
      <c r="Z90" s="101">
        <v>0.2</v>
      </c>
      <c r="AA90" s="101">
        <v>0.2</v>
      </c>
      <c r="AB90" s="101">
        <v>0.2</v>
      </c>
      <c r="AC90" s="101">
        <v>7.6</v>
      </c>
      <c r="AD90" s="101">
        <v>53.2</v>
      </c>
      <c r="AE90" s="101">
        <v>2774</v>
      </c>
    </row>
    <row r="91" spans="1:31" ht="12.75">
      <c r="A91" s="101" t="s">
        <v>511</v>
      </c>
      <c r="B91" s="101" t="s">
        <v>122</v>
      </c>
      <c r="C91" s="101" t="s">
        <v>118</v>
      </c>
      <c r="D91" s="101" t="s">
        <v>119</v>
      </c>
      <c r="E91" s="101">
        <v>0</v>
      </c>
      <c r="F91" s="101">
        <v>0</v>
      </c>
      <c r="G91" s="101">
        <v>0</v>
      </c>
      <c r="H91" s="101">
        <v>0</v>
      </c>
      <c r="I91" s="101">
        <v>0</v>
      </c>
      <c r="J91" s="101">
        <v>0</v>
      </c>
      <c r="K91" s="101">
        <v>0</v>
      </c>
      <c r="L91" s="101">
        <v>0</v>
      </c>
      <c r="M91" s="101">
        <v>0</v>
      </c>
      <c r="N91" s="101">
        <v>0</v>
      </c>
      <c r="O91" s="101">
        <v>0</v>
      </c>
      <c r="P91" s="101">
        <v>0</v>
      </c>
      <c r="Q91" s="101">
        <v>0</v>
      </c>
      <c r="R91" s="101">
        <v>0</v>
      </c>
      <c r="S91" s="101">
        <v>0</v>
      </c>
      <c r="T91" s="101">
        <v>0</v>
      </c>
      <c r="U91" s="101">
        <v>0</v>
      </c>
      <c r="V91" s="101">
        <v>0</v>
      </c>
      <c r="W91" s="101">
        <v>0</v>
      </c>
      <c r="X91" s="101">
        <v>0</v>
      </c>
      <c r="Y91" s="101">
        <v>0</v>
      </c>
      <c r="Z91" s="101">
        <v>0</v>
      </c>
      <c r="AA91" s="101">
        <v>0</v>
      </c>
      <c r="AB91" s="101">
        <v>0</v>
      </c>
      <c r="AC91" s="101">
        <v>0.67</v>
      </c>
      <c r="AD91" s="101">
        <v>4.67</v>
      </c>
      <c r="AE91" s="101">
        <v>243.33</v>
      </c>
    </row>
    <row r="92" spans="1:31" ht="12.75">
      <c r="A92" s="101" t="s">
        <v>512</v>
      </c>
      <c r="B92" s="101" t="s">
        <v>122</v>
      </c>
      <c r="C92" s="101" t="s">
        <v>118</v>
      </c>
      <c r="D92" s="101" t="s">
        <v>119</v>
      </c>
      <c r="E92" s="101">
        <v>0</v>
      </c>
      <c r="F92" s="101">
        <v>0</v>
      </c>
      <c r="G92" s="101">
        <v>0</v>
      </c>
      <c r="H92" s="101">
        <v>0</v>
      </c>
      <c r="I92" s="101">
        <v>0</v>
      </c>
      <c r="J92" s="101">
        <v>0</v>
      </c>
      <c r="K92" s="101">
        <v>0</v>
      </c>
      <c r="L92" s="101">
        <v>0</v>
      </c>
      <c r="M92" s="101">
        <v>0</v>
      </c>
      <c r="N92" s="101">
        <v>0</v>
      </c>
      <c r="O92" s="101">
        <v>0</v>
      </c>
      <c r="P92" s="101">
        <v>0</v>
      </c>
      <c r="Q92" s="101">
        <v>0</v>
      </c>
      <c r="R92" s="101">
        <v>0</v>
      </c>
      <c r="S92" s="101">
        <v>0</v>
      </c>
      <c r="T92" s="101">
        <v>0</v>
      </c>
      <c r="U92" s="101">
        <v>0</v>
      </c>
      <c r="V92" s="101">
        <v>0</v>
      </c>
      <c r="W92" s="101">
        <v>0</v>
      </c>
      <c r="X92" s="101">
        <v>0</v>
      </c>
      <c r="Y92" s="101">
        <v>0</v>
      </c>
      <c r="Z92" s="101">
        <v>0</v>
      </c>
      <c r="AA92" s="101">
        <v>0</v>
      </c>
      <c r="AB92" s="101">
        <v>0</v>
      </c>
      <c r="AC92" s="101">
        <v>1</v>
      </c>
      <c r="AD92" s="101">
        <v>7</v>
      </c>
      <c r="AE92" s="101">
        <v>365</v>
      </c>
    </row>
    <row r="93" spans="1:31" ht="12.75">
      <c r="A93" s="101" t="s">
        <v>513</v>
      </c>
      <c r="B93" s="101" t="s">
        <v>125</v>
      </c>
      <c r="C93" s="101" t="s">
        <v>118</v>
      </c>
      <c r="D93" s="101" t="s">
        <v>241</v>
      </c>
      <c r="E93" s="101">
        <v>0</v>
      </c>
      <c r="F93" s="101">
        <v>0</v>
      </c>
      <c r="G93" s="101">
        <v>0</v>
      </c>
      <c r="H93" s="101">
        <v>0</v>
      </c>
      <c r="I93" s="101">
        <v>725</v>
      </c>
      <c r="J93" s="101">
        <v>417</v>
      </c>
      <c r="K93" s="101">
        <v>290</v>
      </c>
      <c r="L93" s="101">
        <v>0</v>
      </c>
      <c r="M93" s="101">
        <v>0</v>
      </c>
      <c r="N93" s="101">
        <v>0</v>
      </c>
      <c r="O93" s="101">
        <v>0</v>
      </c>
      <c r="P93" s="101">
        <v>0</v>
      </c>
      <c r="Q93" s="101">
        <v>0</v>
      </c>
      <c r="R93" s="101">
        <v>0</v>
      </c>
      <c r="S93" s="101">
        <v>0</v>
      </c>
      <c r="T93" s="101">
        <v>0</v>
      </c>
      <c r="U93" s="101">
        <v>0</v>
      </c>
      <c r="V93" s="101">
        <v>0</v>
      </c>
      <c r="W93" s="101">
        <v>0</v>
      </c>
      <c r="X93" s="101">
        <v>0</v>
      </c>
      <c r="Y93" s="101">
        <v>0</v>
      </c>
      <c r="Z93" s="101">
        <v>0</v>
      </c>
      <c r="AA93" s="101">
        <v>0</v>
      </c>
      <c r="AB93" s="101">
        <v>0</v>
      </c>
      <c r="AC93" s="101">
        <v>1432</v>
      </c>
      <c r="AD93" s="101">
        <v>1432</v>
      </c>
      <c r="AE93" s="101">
        <v>74668.570000000007</v>
      </c>
    </row>
    <row r="94" spans="1:31" ht="12.75">
      <c r="A94" s="101"/>
      <c r="B94" s="101"/>
      <c r="C94" s="101"/>
      <c r="D94" s="101" t="s">
        <v>237</v>
      </c>
      <c r="E94" s="101">
        <v>0</v>
      </c>
      <c r="F94" s="101">
        <v>0</v>
      </c>
      <c r="G94" s="101">
        <v>0</v>
      </c>
      <c r="H94" s="101">
        <v>0</v>
      </c>
      <c r="I94" s="101">
        <v>125</v>
      </c>
      <c r="J94" s="101">
        <v>117</v>
      </c>
      <c r="K94" s="101">
        <v>90</v>
      </c>
      <c r="L94" s="101">
        <v>0</v>
      </c>
      <c r="M94" s="101">
        <v>0</v>
      </c>
      <c r="N94" s="101">
        <v>0</v>
      </c>
      <c r="O94" s="101">
        <v>0</v>
      </c>
      <c r="P94" s="101">
        <v>0</v>
      </c>
      <c r="Q94" s="101">
        <v>0</v>
      </c>
      <c r="R94" s="101">
        <v>0</v>
      </c>
      <c r="S94" s="101">
        <v>0</v>
      </c>
      <c r="T94" s="101">
        <v>0</v>
      </c>
      <c r="U94" s="101">
        <v>0</v>
      </c>
      <c r="V94" s="101">
        <v>0</v>
      </c>
      <c r="W94" s="101">
        <v>0</v>
      </c>
      <c r="X94" s="101">
        <v>125</v>
      </c>
      <c r="Y94" s="101">
        <v>117</v>
      </c>
      <c r="Z94" s="101">
        <v>90</v>
      </c>
      <c r="AA94" s="101">
        <v>0</v>
      </c>
      <c r="AB94" s="101">
        <v>0</v>
      </c>
      <c r="AC94" s="101">
        <v>664</v>
      </c>
      <c r="AD94" s="101"/>
      <c r="AE94" s="101"/>
    </row>
    <row r="95" spans="1:31" ht="12.75">
      <c r="A95" s="101" t="s">
        <v>514</v>
      </c>
      <c r="B95" s="101" t="s">
        <v>125</v>
      </c>
      <c r="C95" s="101" t="s">
        <v>118</v>
      </c>
      <c r="D95" s="101" t="s">
        <v>119</v>
      </c>
      <c r="E95" s="101">
        <v>0</v>
      </c>
      <c r="F95" s="101">
        <v>0</v>
      </c>
      <c r="G95" s="101">
        <v>0</v>
      </c>
      <c r="H95" s="101">
        <v>0</v>
      </c>
      <c r="I95" s="101">
        <v>0</v>
      </c>
      <c r="J95" s="101">
        <v>0</v>
      </c>
      <c r="K95" s="101">
        <v>50</v>
      </c>
      <c r="L95" s="101">
        <v>70</v>
      </c>
      <c r="M95" s="101">
        <v>70</v>
      </c>
      <c r="N95" s="101">
        <v>80</v>
      </c>
      <c r="O95" s="101">
        <v>70</v>
      </c>
      <c r="P95" s="101">
        <v>50</v>
      </c>
      <c r="Q95" s="101">
        <v>50</v>
      </c>
      <c r="R95" s="101">
        <v>80</v>
      </c>
      <c r="S95" s="101">
        <v>90</v>
      </c>
      <c r="T95" s="101">
        <v>80</v>
      </c>
      <c r="U95" s="101">
        <v>0</v>
      </c>
      <c r="V95" s="101">
        <v>0</v>
      </c>
      <c r="W95" s="101">
        <v>0</v>
      </c>
      <c r="X95" s="101">
        <v>0</v>
      </c>
      <c r="Y95" s="101">
        <v>0</v>
      </c>
      <c r="Z95" s="101">
        <v>0</v>
      </c>
      <c r="AA95" s="101">
        <v>0</v>
      </c>
      <c r="AB95" s="101">
        <v>0</v>
      </c>
      <c r="AC95" s="101">
        <v>690</v>
      </c>
      <c r="AD95" s="101">
        <v>4830</v>
      </c>
      <c r="AE95" s="101">
        <v>251850</v>
      </c>
    </row>
    <row r="96" spans="1:31" ht="12.75">
      <c r="A96" s="101" t="s">
        <v>113</v>
      </c>
      <c r="B96" s="101" t="s">
        <v>117</v>
      </c>
      <c r="C96" s="101" t="s">
        <v>156</v>
      </c>
      <c r="D96" s="101" t="s">
        <v>132</v>
      </c>
      <c r="E96" s="101">
        <v>0.05</v>
      </c>
      <c r="F96" s="101">
        <v>0.05</v>
      </c>
      <c r="G96" s="101">
        <v>0.05</v>
      </c>
      <c r="H96" s="101">
        <v>0.05</v>
      </c>
      <c r="I96" s="101">
        <v>0.05</v>
      </c>
      <c r="J96" s="101">
        <v>0.05</v>
      </c>
      <c r="K96" s="101">
        <v>0.05</v>
      </c>
      <c r="L96" s="101">
        <v>0.1</v>
      </c>
      <c r="M96" s="101">
        <v>0.34</v>
      </c>
      <c r="N96" s="101">
        <v>0.6</v>
      </c>
      <c r="O96" s="101">
        <v>0.63</v>
      </c>
      <c r="P96" s="101">
        <v>0.72</v>
      </c>
      <c r="Q96" s="101">
        <v>0.79</v>
      </c>
      <c r="R96" s="101">
        <v>0.83</v>
      </c>
      <c r="S96" s="101">
        <v>0.61</v>
      </c>
      <c r="T96" s="101">
        <v>0.65</v>
      </c>
      <c r="U96" s="101">
        <v>0.1</v>
      </c>
      <c r="V96" s="101">
        <v>0.1</v>
      </c>
      <c r="W96" s="101">
        <v>0.19</v>
      </c>
      <c r="X96" s="101">
        <v>0.25</v>
      </c>
      <c r="Y96" s="101">
        <v>0.22</v>
      </c>
      <c r="Z96" s="101">
        <v>0.22</v>
      </c>
      <c r="AA96" s="101">
        <v>0.12</v>
      </c>
      <c r="AB96" s="101">
        <v>0.09</v>
      </c>
      <c r="AC96" s="101">
        <v>6.91</v>
      </c>
      <c r="AD96" s="101">
        <v>35.35</v>
      </c>
      <c r="AE96" s="101">
        <v>1646.6</v>
      </c>
    </row>
    <row r="97" spans="1:31" ht="12.75">
      <c r="A97" s="101"/>
      <c r="B97" s="101"/>
      <c r="C97" s="101"/>
      <c r="D97" s="101" t="s">
        <v>138</v>
      </c>
      <c r="E97" s="101">
        <v>0.03</v>
      </c>
      <c r="F97" s="101">
        <v>0.03</v>
      </c>
      <c r="G97" s="101">
        <v>0.03</v>
      </c>
      <c r="H97" s="101">
        <v>0.03</v>
      </c>
      <c r="I97" s="101">
        <v>0.03</v>
      </c>
      <c r="J97" s="101">
        <v>0.03</v>
      </c>
      <c r="K97" s="101">
        <v>0.03</v>
      </c>
      <c r="L97" s="101">
        <v>0.03</v>
      </c>
      <c r="M97" s="101">
        <v>0.03</v>
      </c>
      <c r="N97" s="101">
        <v>0.05</v>
      </c>
      <c r="O97" s="101">
        <v>0.05</v>
      </c>
      <c r="P97" s="101">
        <v>0.05</v>
      </c>
      <c r="Q97" s="101">
        <v>0.05</v>
      </c>
      <c r="R97" s="101">
        <v>0.03</v>
      </c>
      <c r="S97" s="101">
        <v>0.03</v>
      </c>
      <c r="T97" s="101">
        <v>0.03</v>
      </c>
      <c r="U97" s="101">
        <v>0.03</v>
      </c>
      <c r="V97" s="101">
        <v>0.03</v>
      </c>
      <c r="W97" s="101">
        <v>0.03</v>
      </c>
      <c r="X97" s="101">
        <v>0.03</v>
      </c>
      <c r="Y97" s="101">
        <v>0.03</v>
      </c>
      <c r="Z97" s="101">
        <v>0.03</v>
      </c>
      <c r="AA97" s="101">
        <v>0.03</v>
      </c>
      <c r="AB97" s="101">
        <v>0.03</v>
      </c>
      <c r="AC97" s="101">
        <v>0.8</v>
      </c>
      <c r="AD97" s="101"/>
      <c r="AE97" s="101"/>
    </row>
    <row r="98" spans="1:31" ht="12.75">
      <c r="A98" s="101"/>
      <c r="B98" s="101"/>
      <c r="C98" s="101"/>
      <c r="D98" s="101" t="s">
        <v>237</v>
      </c>
      <c r="E98" s="101">
        <v>0.03</v>
      </c>
      <c r="F98" s="101">
        <v>0.03</v>
      </c>
      <c r="G98" s="101">
        <v>0.03</v>
      </c>
      <c r="H98" s="101">
        <v>0.03</v>
      </c>
      <c r="I98" s="101">
        <v>0.03</v>
      </c>
      <c r="J98" s="101">
        <v>0.03</v>
      </c>
      <c r="K98" s="101">
        <v>0.03</v>
      </c>
      <c r="L98" s="101">
        <v>0.03</v>
      </c>
      <c r="M98" s="101">
        <v>0.05</v>
      </c>
      <c r="N98" s="101">
        <v>0.05</v>
      </c>
      <c r="O98" s="101">
        <v>0.05</v>
      </c>
      <c r="P98" s="101">
        <v>0.05</v>
      </c>
      <c r="Q98" s="101">
        <v>0.05</v>
      </c>
      <c r="R98" s="101">
        <v>0.05</v>
      </c>
      <c r="S98" s="101">
        <v>0.03</v>
      </c>
      <c r="T98" s="101">
        <v>0.03</v>
      </c>
      <c r="U98" s="101">
        <v>0.03</v>
      </c>
      <c r="V98" s="101">
        <v>0.03</v>
      </c>
      <c r="W98" s="101">
        <v>0.03</v>
      </c>
      <c r="X98" s="101">
        <v>0.03</v>
      </c>
      <c r="Y98" s="101">
        <v>0.03</v>
      </c>
      <c r="Z98" s="101">
        <v>0.03</v>
      </c>
      <c r="AA98" s="101">
        <v>0.03</v>
      </c>
      <c r="AB98" s="101">
        <v>0.03</v>
      </c>
      <c r="AC98" s="101">
        <v>0.84</v>
      </c>
      <c r="AD98" s="101"/>
      <c r="AE98" s="101"/>
    </row>
    <row r="99" spans="1:31" ht="12.75">
      <c r="A99" s="101"/>
      <c r="B99" s="101"/>
      <c r="C99" s="101" t="s">
        <v>157</v>
      </c>
      <c r="D99" s="101" t="s">
        <v>132</v>
      </c>
      <c r="E99" s="101">
        <v>0.05</v>
      </c>
      <c r="F99" s="101">
        <v>0.05</v>
      </c>
      <c r="G99" s="101">
        <v>0.05</v>
      </c>
      <c r="H99" s="101">
        <v>0.05</v>
      </c>
      <c r="I99" s="101">
        <v>0.05</v>
      </c>
      <c r="J99" s="101">
        <v>0.05</v>
      </c>
      <c r="K99" s="101">
        <v>0.05</v>
      </c>
      <c r="L99" s="101">
        <v>0.1</v>
      </c>
      <c r="M99" s="101">
        <v>0.1</v>
      </c>
      <c r="N99" s="101">
        <v>0.1</v>
      </c>
      <c r="O99" s="101">
        <v>0.1</v>
      </c>
      <c r="P99" s="101">
        <v>0.1</v>
      </c>
      <c r="Q99" s="101">
        <v>0.1</v>
      </c>
      <c r="R99" s="101">
        <v>0.1</v>
      </c>
      <c r="S99" s="101">
        <v>0.1</v>
      </c>
      <c r="T99" s="101">
        <v>0.1</v>
      </c>
      <c r="U99" s="101">
        <v>0.1</v>
      </c>
      <c r="V99" s="101">
        <v>0.1</v>
      </c>
      <c r="W99" s="101">
        <v>0.19</v>
      </c>
      <c r="X99" s="101">
        <v>0.25</v>
      </c>
      <c r="Y99" s="101">
        <v>0.22</v>
      </c>
      <c r="Z99" s="101">
        <v>0.22</v>
      </c>
      <c r="AA99" s="101">
        <v>0.12</v>
      </c>
      <c r="AB99" s="101">
        <v>0.09</v>
      </c>
      <c r="AC99" s="101">
        <v>2.54</v>
      </c>
      <c r="AD99" s="101">
        <v>13.5</v>
      </c>
      <c r="AE99" s="101"/>
    </row>
    <row r="100" spans="1:31" ht="12.75">
      <c r="A100" s="101"/>
      <c r="B100" s="101"/>
      <c r="C100" s="101"/>
      <c r="D100" s="101" t="s">
        <v>138</v>
      </c>
      <c r="E100" s="101">
        <v>0.03</v>
      </c>
      <c r="F100" s="101">
        <v>0.03</v>
      </c>
      <c r="G100" s="101">
        <v>0.03</v>
      </c>
      <c r="H100" s="101">
        <v>0.03</v>
      </c>
      <c r="I100" s="101">
        <v>0.03</v>
      </c>
      <c r="J100" s="101">
        <v>0.03</v>
      </c>
      <c r="K100" s="101">
        <v>0.03</v>
      </c>
      <c r="L100" s="101">
        <v>0.03</v>
      </c>
      <c r="M100" s="101">
        <v>0.03</v>
      </c>
      <c r="N100" s="101">
        <v>0.05</v>
      </c>
      <c r="O100" s="101">
        <v>0.05</v>
      </c>
      <c r="P100" s="101">
        <v>0.05</v>
      </c>
      <c r="Q100" s="101">
        <v>0.05</v>
      </c>
      <c r="R100" s="101">
        <v>0.03</v>
      </c>
      <c r="S100" s="101">
        <v>0.03</v>
      </c>
      <c r="T100" s="101">
        <v>0.03</v>
      </c>
      <c r="U100" s="101">
        <v>0.03</v>
      </c>
      <c r="V100" s="101">
        <v>0.03</v>
      </c>
      <c r="W100" s="101">
        <v>0.03</v>
      </c>
      <c r="X100" s="101">
        <v>0.03</v>
      </c>
      <c r="Y100" s="101">
        <v>0.03</v>
      </c>
      <c r="Z100" s="101">
        <v>0.03</v>
      </c>
      <c r="AA100" s="101">
        <v>0.03</v>
      </c>
      <c r="AB100" s="101">
        <v>0.03</v>
      </c>
      <c r="AC100" s="101">
        <v>0.8</v>
      </c>
      <c r="AD100" s="101"/>
      <c r="AE100" s="101"/>
    </row>
    <row r="101" spans="1:31" ht="12.75">
      <c r="A101" s="101"/>
      <c r="B101" s="101"/>
      <c r="C101" s="101"/>
      <c r="D101" s="101" t="s">
        <v>237</v>
      </c>
      <c r="E101" s="101">
        <v>0.03</v>
      </c>
      <c r="F101" s="101">
        <v>0.03</v>
      </c>
      <c r="G101" s="101">
        <v>0.03</v>
      </c>
      <c r="H101" s="101">
        <v>0.03</v>
      </c>
      <c r="I101" s="101">
        <v>0.03</v>
      </c>
      <c r="J101" s="101">
        <v>0.03</v>
      </c>
      <c r="K101" s="101">
        <v>0.03</v>
      </c>
      <c r="L101" s="101">
        <v>0.03</v>
      </c>
      <c r="M101" s="101">
        <v>0.05</v>
      </c>
      <c r="N101" s="101">
        <v>0.05</v>
      </c>
      <c r="O101" s="101">
        <v>0.05</v>
      </c>
      <c r="P101" s="101">
        <v>0.05</v>
      </c>
      <c r="Q101" s="101">
        <v>0.05</v>
      </c>
      <c r="R101" s="101">
        <v>0.05</v>
      </c>
      <c r="S101" s="101">
        <v>0.03</v>
      </c>
      <c r="T101" s="101">
        <v>0.03</v>
      </c>
      <c r="U101" s="101">
        <v>0.03</v>
      </c>
      <c r="V101" s="101">
        <v>0.03</v>
      </c>
      <c r="W101" s="101">
        <v>0.03</v>
      </c>
      <c r="X101" s="101">
        <v>0.03</v>
      </c>
      <c r="Y101" s="101">
        <v>0.03</v>
      </c>
      <c r="Z101" s="101">
        <v>0.03</v>
      </c>
      <c r="AA101" s="101">
        <v>0.03</v>
      </c>
      <c r="AB101" s="101">
        <v>0.03</v>
      </c>
      <c r="AC101" s="101">
        <v>0.84</v>
      </c>
      <c r="AD101" s="101"/>
      <c r="AE101" s="101"/>
    </row>
    <row r="102" spans="1:31" ht="12.75">
      <c r="A102" s="101"/>
      <c r="B102" s="101"/>
      <c r="C102" s="101" t="s">
        <v>118</v>
      </c>
      <c r="D102" s="101" t="s">
        <v>132</v>
      </c>
      <c r="E102" s="101">
        <v>0.05</v>
      </c>
      <c r="F102" s="101">
        <v>0.05</v>
      </c>
      <c r="G102" s="101">
        <v>0.05</v>
      </c>
      <c r="H102" s="101">
        <v>0.05</v>
      </c>
      <c r="I102" s="101">
        <v>0.05</v>
      </c>
      <c r="J102" s="101">
        <v>0.05</v>
      </c>
      <c r="K102" s="101">
        <v>0.05</v>
      </c>
      <c r="L102" s="101">
        <v>0.1</v>
      </c>
      <c r="M102" s="101">
        <v>0.34</v>
      </c>
      <c r="N102" s="101">
        <v>0.6</v>
      </c>
      <c r="O102" s="101">
        <v>0.63</v>
      </c>
      <c r="P102" s="101">
        <v>0.72</v>
      </c>
      <c r="Q102" s="101">
        <v>0.79</v>
      </c>
      <c r="R102" s="101">
        <v>0.83</v>
      </c>
      <c r="S102" s="101">
        <v>0.61</v>
      </c>
      <c r="T102" s="101">
        <v>0.65</v>
      </c>
      <c r="U102" s="101">
        <v>0.1</v>
      </c>
      <c r="V102" s="101">
        <v>0.1</v>
      </c>
      <c r="W102" s="101">
        <v>0.19</v>
      </c>
      <c r="X102" s="101">
        <v>0.25</v>
      </c>
      <c r="Y102" s="101">
        <v>0.22</v>
      </c>
      <c r="Z102" s="101">
        <v>0.22</v>
      </c>
      <c r="AA102" s="101">
        <v>0.12</v>
      </c>
      <c r="AB102" s="101">
        <v>0.09</v>
      </c>
      <c r="AC102" s="101">
        <v>6.91</v>
      </c>
      <c r="AD102" s="101">
        <v>35.35</v>
      </c>
      <c r="AE102" s="101"/>
    </row>
    <row r="103" spans="1:31" ht="12.75">
      <c r="A103" s="101"/>
      <c r="B103" s="101"/>
      <c r="C103" s="101"/>
      <c r="D103" s="101" t="s">
        <v>138</v>
      </c>
      <c r="E103" s="101">
        <v>0.03</v>
      </c>
      <c r="F103" s="101">
        <v>0.03</v>
      </c>
      <c r="G103" s="101">
        <v>0.03</v>
      </c>
      <c r="H103" s="101">
        <v>0.03</v>
      </c>
      <c r="I103" s="101">
        <v>0.03</v>
      </c>
      <c r="J103" s="101">
        <v>0.03</v>
      </c>
      <c r="K103" s="101">
        <v>0.03</v>
      </c>
      <c r="L103" s="101">
        <v>0.03</v>
      </c>
      <c r="M103" s="101">
        <v>0.03</v>
      </c>
      <c r="N103" s="101">
        <v>0.05</v>
      </c>
      <c r="O103" s="101">
        <v>0.05</v>
      </c>
      <c r="P103" s="101">
        <v>0.05</v>
      </c>
      <c r="Q103" s="101">
        <v>0.05</v>
      </c>
      <c r="R103" s="101">
        <v>0.03</v>
      </c>
      <c r="S103" s="101">
        <v>0.03</v>
      </c>
      <c r="T103" s="101">
        <v>0.03</v>
      </c>
      <c r="U103" s="101">
        <v>0.03</v>
      </c>
      <c r="V103" s="101">
        <v>0.03</v>
      </c>
      <c r="W103" s="101">
        <v>0.03</v>
      </c>
      <c r="X103" s="101">
        <v>0.03</v>
      </c>
      <c r="Y103" s="101">
        <v>0.03</v>
      </c>
      <c r="Z103" s="101">
        <v>0.03</v>
      </c>
      <c r="AA103" s="101">
        <v>0.03</v>
      </c>
      <c r="AB103" s="101">
        <v>0.03</v>
      </c>
      <c r="AC103" s="101">
        <v>0.8</v>
      </c>
      <c r="AD103" s="101"/>
      <c r="AE103" s="101"/>
    </row>
    <row r="104" spans="1:31" ht="12.75">
      <c r="A104" s="101"/>
      <c r="B104" s="101"/>
      <c r="C104" s="101"/>
      <c r="D104" s="101" t="s">
        <v>237</v>
      </c>
      <c r="E104" s="101">
        <v>0.03</v>
      </c>
      <c r="F104" s="101">
        <v>0.03</v>
      </c>
      <c r="G104" s="101">
        <v>0.03</v>
      </c>
      <c r="H104" s="101">
        <v>0.03</v>
      </c>
      <c r="I104" s="101">
        <v>0.03</v>
      </c>
      <c r="J104" s="101">
        <v>0.03</v>
      </c>
      <c r="K104" s="101">
        <v>0.03</v>
      </c>
      <c r="L104" s="101">
        <v>0.03</v>
      </c>
      <c r="M104" s="101">
        <v>0.05</v>
      </c>
      <c r="N104" s="101">
        <v>0.05</v>
      </c>
      <c r="O104" s="101">
        <v>0.05</v>
      </c>
      <c r="P104" s="101">
        <v>0.05</v>
      </c>
      <c r="Q104" s="101">
        <v>0.05</v>
      </c>
      <c r="R104" s="101">
        <v>0.05</v>
      </c>
      <c r="S104" s="101">
        <v>0.03</v>
      </c>
      <c r="T104" s="101">
        <v>0.03</v>
      </c>
      <c r="U104" s="101">
        <v>0.03</v>
      </c>
      <c r="V104" s="101">
        <v>0.03</v>
      </c>
      <c r="W104" s="101">
        <v>0.03</v>
      </c>
      <c r="X104" s="101">
        <v>0.03</v>
      </c>
      <c r="Y104" s="101">
        <v>0.03</v>
      </c>
      <c r="Z104" s="101">
        <v>0.03</v>
      </c>
      <c r="AA104" s="101">
        <v>0.03</v>
      </c>
      <c r="AB104" s="101">
        <v>0.03</v>
      </c>
      <c r="AC104" s="101">
        <v>0.84</v>
      </c>
      <c r="AD104" s="101"/>
      <c r="AE104" s="101"/>
    </row>
    <row r="105" spans="1:31" ht="12.75">
      <c r="A105" s="101" t="s">
        <v>515</v>
      </c>
      <c r="B105" s="101" t="s">
        <v>117</v>
      </c>
      <c r="C105" s="101" t="s">
        <v>118</v>
      </c>
      <c r="D105" s="101" t="s">
        <v>119</v>
      </c>
      <c r="E105" s="101">
        <v>0.05</v>
      </c>
      <c r="F105" s="101">
        <v>0.05</v>
      </c>
      <c r="G105" s="101">
        <v>0.05</v>
      </c>
      <c r="H105" s="101">
        <v>0.05</v>
      </c>
      <c r="I105" s="101">
        <v>0.05</v>
      </c>
      <c r="J105" s="101">
        <v>0.05</v>
      </c>
      <c r="K105" s="101">
        <v>0.05</v>
      </c>
      <c r="L105" s="101">
        <v>0.05</v>
      </c>
      <c r="M105" s="101">
        <v>0.05</v>
      </c>
      <c r="N105" s="101">
        <v>0.05</v>
      </c>
      <c r="O105" s="101">
        <v>0.05</v>
      </c>
      <c r="P105" s="101">
        <v>0.05</v>
      </c>
      <c r="Q105" s="101">
        <v>0.05</v>
      </c>
      <c r="R105" s="101">
        <v>0.05</v>
      </c>
      <c r="S105" s="101">
        <v>0.05</v>
      </c>
      <c r="T105" s="101">
        <v>0.05</v>
      </c>
      <c r="U105" s="101">
        <v>0.05</v>
      </c>
      <c r="V105" s="101">
        <v>0.05</v>
      </c>
      <c r="W105" s="101">
        <v>0.05</v>
      </c>
      <c r="X105" s="101">
        <v>0.05</v>
      </c>
      <c r="Y105" s="101">
        <v>0.05</v>
      </c>
      <c r="Z105" s="101">
        <v>0.05</v>
      </c>
      <c r="AA105" s="101">
        <v>0.05</v>
      </c>
      <c r="AB105" s="101">
        <v>0.05</v>
      </c>
      <c r="AC105" s="101">
        <v>1.2</v>
      </c>
      <c r="AD105" s="101">
        <v>8.4</v>
      </c>
      <c r="AE105" s="101">
        <v>438</v>
      </c>
    </row>
    <row r="106" spans="1:31" ht="12.75">
      <c r="A106" s="101" t="s">
        <v>516</v>
      </c>
      <c r="B106" s="101" t="s">
        <v>117</v>
      </c>
      <c r="C106" s="101" t="s">
        <v>118</v>
      </c>
      <c r="D106" s="101" t="s">
        <v>119</v>
      </c>
      <c r="E106" s="101">
        <v>0.2</v>
      </c>
      <c r="F106" s="101">
        <v>0.2</v>
      </c>
      <c r="G106" s="101">
        <v>0.2</v>
      </c>
      <c r="H106" s="101">
        <v>0.2</v>
      </c>
      <c r="I106" s="101">
        <v>0.2</v>
      </c>
      <c r="J106" s="101">
        <v>0.2</v>
      </c>
      <c r="K106" s="101">
        <v>0.2</v>
      </c>
      <c r="L106" s="101">
        <v>0.2</v>
      </c>
      <c r="M106" s="101">
        <v>0.2</v>
      </c>
      <c r="N106" s="101">
        <v>0.2</v>
      </c>
      <c r="O106" s="101">
        <v>0.2</v>
      </c>
      <c r="P106" s="101">
        <v>0.2</v>
      </c>
      <c r="Q106" s="101">
        <v>0.2</v>
      </c>
      <c r="R106" s="101">
        <v>0.2</v>
      </c>
      <c r="S106" s="101">
        <v>0.2</v>
      </c>
      <c r="T106" s="101">
        <v>0.2</v>
      </c>
      <c r="U106" s="101">
        <v>0.2</v>
      </c>
      <c r="V106" s="101">
        <v>0.2</v>
      </c>
      <c r="W106" s="101">
        <v>0.2</v>
      </c>
      <c r="X106" s="101">
        <v>0.2</v>
      </c>
      <c r="Y106" s="101">
        <v>0.2</v>
      </c>
      <c r="Z106" s="101">
        <v>0.2</v>
      </c>
      <c r="AA106" s="101">
        <v>0.2</v>
      </c>
      <c r="AB106" s="101">
        <v>0.2</v>
      </c>
      <c r="AC106" s="101">
        <v>4.8</v>
      </c>
      <c r="AD106" s="101">
        <v>33.6</v>
      </c>
      <c r="AE106" s="101">
        <v>1752</v>
      </c>
    </row>
    <row r="107" spans="1:31" ht="12.75">
      <c r="A107" s="101" t="s">
        <v>517</v>
      </c>
      <c r="B107" s="101" t="s">
        <v>120</v>
      </c>
      <c r="C107" s="101" t="s">
        <v>118</v>
      </c>
      <c r="D107" s="101" t="s">
        <v>119</v>
      </c>
      <c r="E107" s="101">
        <v>43.3</v>
      </c>
      <c r="F107" s="101">
        <v>43.3</v>
      </c>
      <c r="G107" s="101">
        <v>43.3</v>
      </c>
      <c r="H107" s="101">
        <v>43.3</v>
      </c>
      <c r="I107" s="101">
        <v>43.3</v>
      </c>
      <c r="J107" s="101">
        <v>43.3</v>
      </c>
      <c r="K107" s="101">
        <v>43.3</v>
      </c>
      <c r="L107" s="101">
        <v>43.3</v>
      </c>
      <c r="M107" s="101">
        <v>43.3</v>
      </c>
      <c r="N107" s="101">
        <v>43.3</v>
      </c>
      <c r="O107" s="101">
        <v>43.3</v>
      </c>
      <c r="P107" s="101">
        <v>43.3</v>
      </c>
      <c r="Q107" s="101">
        <v>43.3</v>
      </c>
      <c r="R107" s="101">
        <v>43.3</v>
      </c>
      <c r="S107" s="101">
        <v>43.3</v>
      </c>
      <c r="T107" s="101">
        <v>43.3</v>
      </c>
      <c r="U107" s="101">
        <v>43.3</v>
      </c>
      <c r="V107" s="101">
        <v>43.3</v>
      </c>
      <c r="W107" s="101">
        <v>43.3</v>
      </c>
      <c r="X107" s="101">
        <v>43.3</v>
      </c>
      <c r="Y107" s="101">
        <v>43.3</v>
      </c>
      <c r="Z107" s="101">
        <v>43.3</v>
      </c>
      <c r="AA107" s="101">
        <v>43.3</v>
      </c>
      <c r="AB107" s="101">
        <v>43.3</v>
      </c>
      <c r="AC107" s="101">
        <v>1039.2</v>
      </c>
      <c r="AD107" s="101">
        <v>7274.4</v>
      </c>
      <c r="AE107" s="101">
        <v>379308</v>
      </c>
    </row>
    <row r="108" spans="1:31" ht="12.75">
      <c r="A108" s="101" t="s">
        <v>518</v>
      </c>
      <c r="B108" s="101" t="s">
        <v>120</v>
      </c>
      <c r="C108" s="101" t="s">
        <v>118</v>
      </c>
      <c r="D108" s="101" t="s">
        <v>119</v>
      </c>
      <c r="E108" s="101">
        <v>43.3</v>
      </c>
      <c r="F108" s="101">
        <v>43.3</v>
      </c>
      <c r="G108" s="101">
        <v>43.3</v>
      </c>
      <c r="H108" s="101">
        <v>43.3</v>
      </c>
      <c r="I108" s="101">
        <v>43.3</v>
      </c>
      <c r="J108" s="101">
        <v>43.3</v>
      </c>
      <c r="K108" s="101">
        <v>43.3</v>
      </c>
      <c r="L108" s="101">
        <v>43.3</v>
      </c>
      <c r="M108" s="101">
        <v>43.3</v>
      </c>
      <c r="N108" s="101">
        <v>43.3</v>
      </c>
      <c r="O108" s="101">
        <v>43.3</v>
      </c>
      <c r="P108" s="101">
        <v>43.3</v>
      </c>
      <c r="Q108" s="101">
        <v>43.3</v>
      </c>
      <c r="R108" s="101">
        <v>43.3</v>
      </c>
      <c r="S108" s="101">
        <v>43.3</v>
      </c>
      <c r="T108" s="101">
        <v>43.3</v>
      </c>
      <c r="U108" s="101">
        <v>43.3</v>
      </c>
      <c r="V108" s="101">
        <v>43.3</v>
      </c>
      <c r="W108" s="101">
        <v>43.3</v>
      </c>
      <c r="X108" s="101">
        <v>43.3</v>
      </c>
      <c r="Y108" s="101">
        <v>43.3</v>
      </c>
      <c r="Z108" s="101">
        <v>43.3</v>
      </c>
      <c r="AA108" s="101">
        <v>43.3</v>
      </c>
      <c r="AB108" s="101">
        <v>43.3</v>
      </c>
      <c r="AC108" s="101">
        <v>1039.2</v>
      </c>
      <c r="AD108" s="101">
        <v>7274.4</v>
      </c>
      <c r="AE108" s="101">
        <v>379308</v>
      </c>
    </row>
    <row r="109" spans="1:31" ht="12.75">
      <c r="A109" s="101" t="s">
        <v>519</v>
      </c>
      <c r="B109" s="101" t="s">
        <v>120</v>
      </c>
      <c r="C109" s="101" t="s">
        <v>118</v>
      </c>
      <c r="D109" s="101" t="s">
        <v>119</v>
      </c>
      <c r="E109" s="101">
        <v>49</v>
      </c>
      <c r="F109" s="101">
        <v>49</v>
      </c>
      <c r="G109" s="101">
        <v>49</v>
      </c>
      <c r="H109" s="101">
        <v>49</v>
      </c>
      <c r="I109" s="101">
        <v>49</v>
      </c>
      <c r="J109" s="101">
        <v>49</v>
      </c>
      <c r="K109" s="101">
        <v>49</v>
      </c>
      <c r="L109" s="101">
        <v>49</v>
      </c>
      <c r="M109" s="101">
        <v>49</v>
      </c>
      <c r="N109" s="101">
        <v>49</v>
      </c>
      <c r="O109" s="101">
        <v>49</v>
      </c>
      <c r="P109" s="101">
        <v>49</v>
      </c>
      <c r="Q109" s="101">
        <v>49</v>
      </c>
      <c r="R109" s="101">
        <v>49</v>
      </c>
      <c r="S109" s="101">
        <v>49</v>
      </c>
      <c r="T109" s="101">
        <v>49</v>
      </c>
      <c r="U109" s="101">
        <v>49</v>
      </c>
      <c r="V109" s="101">
        <v>49</v>
      </c>
      <c r="W109" s="101">
        <v>49</v>
      </c>
      <c r="X109" s="101">
        <v>49</v>
      </c>
      <c r="Y109" s="101">
        <v>49</v>
      </c>
      <c r="Z109" s="101">
        <v>49</v>
      </c>
      <c r="AA109" s="101">
        <v>49</v>
      </c>
      <c r="AB109" s="101">
        <v>49</v>
      </c>
      <c r="AC109" s="101">
        <v>1176</v>
      </c>
      <c r="AD109" s="101">
        <v>8232</v>
      </c>
      <c r="AE109" s="101">
        <v>429240</v>
      </c>
    </row>
    <row r="110" spans="1:31" ht="12.75">
      <c r="A110" s="101" t="s">
        <v>520</v>
      </c>
      <c r="B110" s="101" t="s">
        <v>120</v>
      </c>
      <c r="C110" s="101" t="s">
        <v>118</v>
      </c>
      <c r="D110" s="101" t="s">
        <v>119</v>
      </c>
      <c r="E110" s="101">
        <v>49</v>
      </c>
      <c r="F110" s="101">
        <v>49</v>
      </c>
      <c r="G110" s="101">
        <v>49</v>
      </c>
      <c r="H110" s="101">
        <v>49</v>
      </c>
      <c r="I110" s="101">
        <v>49</v>
      </c>
      <c r="J110" s="101">
        <v>49</v>
      </c>
      <c r="K110" s="101">
        <v>49</v>
      </c>
      <c r="L110" s="101">
        <v>49</v>
      </c>
      <c r="M110" s="101">
        <v>49</v>
      </c>
      <c r="N110" s="101">
        <v>49</v>
      </c>
      <c r="O110" s="101">
        <v>49</v>
      </c>
      <c r="P110" s="101">
        <v>49</v>
      </c>
      <c r="Q110" s="101">
        <v>49</v>
      </c>
      <c r="R110" s="101">
        <v>49</v>
      </c>
      <c r="S110" s="101">
        <v>49</v>
      </c>
      <c r="T110" s="101">
        <v>49</v>
      </c>
      <c r="U110" s="101">
        <v>49</v>
      </c>
      <c r="V110" s="101">
        <v>49</v>
      </c>
      <c r="W110" s="101">
        <v>49</v>
      </c>
      <c r="X110" s="101">
        <v>49</v>
      </c>
      <c r="Y110" s="101">
        <v>49</v>
      </c>
      <c r="Z110" s="101">
        <v>49</v>
      </c>
      <c r="AA110" s="101">
        <v>49</v>
      </c>
      <c r="AB110" s="101">
        <v>49</v>
      </c>
      <c r="AC110" s="101">
        <v>1176</v>
      </c>
      <c r="AD110" s="101">
        <v>8232</v>
      </c>
      <c r="AE110" s="101">
        <v>429240</v>
      </c>
    </row>
    <row r="111" spans="1:31" ht="12.75">
      <c r="A111" s="101" t="s">
        <v>307</v>
      </c>
      <c r="B111" s="101" t="s">
        <v>120</v>
      </c>
      <c r="C111" s="101" t="s">
        <v>118</v>
      </c>
      <c r="D111" s="101" t="s">
        <v>119</v>
      </c>
      <c r="E111" s="101">
        <v>22</v>
      </c>
      <c r="F111" s="101">
        <v>22</v>
      </c>
      <c r="G111" s="101">
        <v>22</v>
      </c>
      <c r="H111" s="101">
        <v>22</v>
      </c>
      <c r="I111" s="101">
        <v>22</v>
      </c>
      <c r="J111" s="101">
        <v>22</v>
      </c>
      <c r="K111" s="101">
        <v>22</v>
      </c>
      <c r="L111" s="101">
        <v>22</v>
      </c>
      <c r="M111" s="101">
        <v>22</v>
      </c>
      <c r="N111" s="101">
        <v>22</v>
      </c>
      <c r="O111" s="101">
        <v>22</v>
      </c>
      <c r="P111" s="101">
        <v>22</v>
      </c>
      <c r="Q111" s="101">
        <v>22</v>
      </c>
      <c r="R111" s="101">
        <v>22</v>
      </c>
      <c r="S111" s="101">
        <v>22</v>
      </c>
      <c r="T111" s="101">
        <v>22</v>
      </c>
      <c r="U111" s="101">
        <v>22</v>
      </c>
      <c r="V111" s="101">
        <v>22</v>
      </c>
      <c r="W111" s="101">
        <v>22</v>
      </c>
      <c r="X111" s="101">
        <v>22</v>
      </c>
      <c r="Y111" s="101">
        <v>22</v>
      </c>
      <c r="Z111" s="101">
        <v>22</v>
      </c>
      <c r="AA111" s="101">
        <v>22</v>
      </c>
      <c r="AB111" s="101">
        <v>22</v>
      </c>
      <c r="AC111" s="101">
        <v>528</v>
      </c>
      <c r="AD111" s="101">
        <v>3696</v>
      </c>
      <c r="AE111" s="101">
        <v>192720</v>
      </c>
    </row>
    <row r="112" spans="1:31" ht="12.75">
      <c r="A112" s="101" t="s">
        <v>306</v>
      </c>
      <c r="B112" s="101" t="s">
        <v>120</v>
      </c>
      <c r="C112" s="101" t="s">
        <v>118</v>
      </c>
      <c r="D112" s="101" t="s">
        <v>119</v>
      </c>
      <c r="E112" s="101">
        <v>60</v>
      </c>
      <c r="F112" s="101">
        <v>60</v>
      </c>
      <c r="G112" s="101">
        <v>60</v>
      </c>
      <c r="H112" s="101">
        <v>60</v>
      </c>
      <c r="I112" s="101">
        <v>60</v>
      </c>
      <c r="J112" s="101">
        <v>60</v>
      </c>
      <c r="K112" s="101">
        <v>60</v>
      </c>
      <c r="L112" s="101">
        <v>60</v>
      </c>
      <c r="M112" s="101">
        <v>60</v>
      </c>
      <c r="N112" s="101">
        <v>60</v>
      </c>
      <c r="O112" s="101">
        <v>60</v>
      </c>
      <c r="P112" s="101">
        <v>60</v>
      </c>
      <c r="Q112" s="101">
        <v>60</v>
      </c>
      <c r="R112" s="101">
        <v>60</v>
      </c>
      <c r="S112" s="101">
        <v>60</v>
      </c>
      <c r="T112" s="101">
        <v>60</v>
      </c>
      <c r="U112" s="101">
        <v>60</v>
      </c>
      <c r="V112" s="101">
        <v>60</v>
      </c>
      <c r="W112" s="101">
        <v>60</v>
      </c>
      <c r="X112" s="101">
        <v>60</v>
      </c>
      <c r="Y112" s="101">
        <v>60</v>
      </c>
      <c r="Z112" s="101">
        <v>60</v>
      </c>
      <c r="AA112" s="101">
        <v>60</v>
      </c>
      <c r="AB112" s="101">
        <v>60</v>
      </c>
      <c r="AC112" s="101">
        <v>1440</v>
      </c>
      <c r="AD112" s="101">
        <v>10080</v>
      </c>
      <c r="AE112" s="101">
        <v>525600</v>
      </c>
    </row>
    <row r="113" spans="1:31" ht="12.75">
      <c r="A113" s="101" t="s">
        <v>305</v>
      </c>
      <c r="B113" s="101" t="s">
        <v>120</v>
      </c>
      <c r="C113" s="101" t="s">
        <v>118</v>
      </c>
      <c r="D113" s="101" t="s">
        <v>119</v>
      </c>
      <c r="E113" s="101">
        <v>60</v>
      </c>
      <c r="F113" s="101">
        <v>60</v>
      </c>
      <c r="G113" s="101">
        <v>60</v>
      </c>
      <c r="H113" s="101">
        <v>60</v>
      </c>
      <c r="I113" s="101">
        <v>60</v>
      </c>
      <c r="J113" s="101">
        <v>60</v>
      </c>
      <c r="K113" s="101">
        <v>60</v>
      </c>
      <c r="L113" s="101">
        <v>60</v>
      </c>
      <c r="M113" s="101">
        <v>60</v>
      </c>
      <c r="N113" s="101">
        <v>60</v>
      </c>
      <c r="O113" s="101">
        <v>60</v>
      </c>
      <c r="P113" s="101">
        <v>60</v>
      </c>
      <c r="Q113" s="101">
        <v>60</v>
      </c>
      <c r="R113" s="101">
        <v>60</v>
      </c>
      <c r="S113" s="101">
        <v>60</v>
      </c>
      <c r="T113" s="101">
        <v>60</v>
      </c>
      <c r="U113" s="101">
        <v>60</v>
      </c>
      <c r="V113" s="101">
        <v>60</v>
      </c>
      <c r="W113" s="101">
        <v>60</v>
      </c>
      <c r="X113" s="101">
        <v>60</v>
      </c>
      <c r="Y113" s="101">
        <v>60</v>
      </c>
      <c r="Z113" s="101">
        <v>60</v>
      </c>
      <c r="AA113" s="101">
        <v>60</v>
      </c>
      <c r="AB113" s="101">
        <v>60</v>
      </c>
      <c r="AC113" s="101">
        <v>1440</v>
      </c>
      <c r="AD113" s="101">
        <v>10080</v>
      </c>
      <c r="AE113" s="101">
        <v>525600</v>
      </c>
    </row>
    <row r="114" spans="1:31" ht="12.75">
      <c r="A114" s="101"/>
      <c r="B114" s="101"/>
      <c r="C114" s="101"/>
      <c r="D114" s="101"/>
      <c r="E114" s="101"/>
      <c r="F114" s="101"/>
      <c r="G114" s="101"/>
      <c r="H114" s="101"/>
      <c r="I114" s="101"/>
      <c r="J114" s="101"/>
      <c r="K114" s="101"/>
      <c r="L114" s="101"/>
      <c r="M114" s="101"/>
      <c r="N114" s="101"/>
      <c r="O114" s="101"/>
      <c r="P114" s="101"/>
      <c r="Q114" s="101"/>
      <c r="R114" s="101"/>
      <c r="S114" s="101"/>
      <c r="T114" s="101"/>
      <c r="U114" s="101"/>
      <c r="V114" s="101"/>
      <c r="W114" s="101"/>
      <c r="X114" s="101"/>
      <c r="Y114" s="101"/>
      <c r="Z114" s="101"/>
      <c r="AA114" s="101"/>
      <c r="AB114" s="101"/>
      <c r="AC114" s="101"/>
      <c r="AD114" s="101"/>
      <c r="AE114" s="101"/>
    </row>
    <row r="115" spans="1:31" ht="12.75">
      <c r="A115" s="101"/>
      <c r="B115" s="101"/>
      <c r="C115" s="101"/>
      <c r="D115" s="101"/>
      <c r="E115" s="101"/>
      <c r="F115" s="101"/>
      <c r="G115" s="101"/>
      <c r="H115" s="101"/>
      <c r="I115" s="101"/>
      <c r="J115" s="101"/>
      <c r="K115" s="101"/>
      <c r="L115" s="101"/>
      <c r="M115" s="101"/>
      <c r="N115" s="101"/>
      <c r="O115" s="101"/>
      <c r="P115" s="101"/>
      <c r="Q115" s="101"/>
      <c r="R115" s="101"/>
      <c r="S115" s="101"/>
      <c r="T115" s="101"/>
      <c r="U115" s="101"/>
      <c r="V115" s="101"/>
      <c r="W115" s="101"/>
      <c r="X115" s="101"/>
      <c r="Y115" s="101"/>
      <c r="Z115" s="101"/>
      <c r="AA115" s="101"/>
      <c r="AB115" s="101"/>
      <c r="AC115" s="101"/>
      <c r="AD115" s="101"/>
      <c r="AE115" s="101"/>
    </row>
    <row r="116" spans="1:31" ht="12.75">
      <c r="A116" s="101"/>
      <c r="B116" s="101"/>
      <c r="C116" s="101"/>
      <c r="D116" s="101"/>
      <c r="E116" s="101"/>
      <c r="F116" s="101"/>
      <c r="G116" s="101"/>
      <c r="H116" s="101"/>
      <c r="I116" s="101"/>
      <c r="J116" s="101"/>
      <c r="K116" s="101"/>
      <c r="L116" s="101"/>
      <c r="M116" s="101"/>
      <c r="N116" s="101"/>
      <c r="O116" s="101"/>
      <c r="P116" s="101"/>
      <c r="Q116" s="101"/>
      <c r="R116" s="101"/>
      <c r="S116" s="101"/>
      <c r="T116" s="101"/>
      <c r="U116" s="101"/>
      <c r="V116" s="101"/>
      <c r="W116" s="101"/>
      <c r="X116" s="101"/>
      <c r="Y116" s="101"/>
      <c r="Z116" s="101"/>
      <c r="AA116" s="101"/>
      <c r="AB116" s="101"/>
      <c r="AC116" s="101"/>
      <c r="AD116" s="101"/>
      <c r="AE116" s="101"/>
    </row>
    <row r="117" spans="1:31" ht="12.75">
      <c r="A117" s="101"/>
      <c r="B117" s="101"/>
      <c r="C117" s="101"/>
      <c r="D117" s="101"/>
      <c r="E117" s="101"/>
      <c r="F117" s="101"/>
      <c r="G117" s="101"/>
      <c r="H117" s="101"/>
      <c r="I117" s="101"/>
      <c r="J117" s="101"/>
      <c r="K117" s="101"/>
      <c r="L117" s="101"/>
      <c r="M117" s="101"/>
      <c r="N117" s="101"/>
      <c r="O117" s="101"/>
      <c r="P117" s="101"/>
      <c r="Q117" s="101"/>
      <c r="R117" s="101"/>
      <c r="S117" s="101"/>
      <c r="T117" s="101"/>
      <c r="U117" s="101"/>
      <c r="V117" s="101"/>
      <c r="W117" s="101"/>
      <c r="X117" s="101"/>
      <c r="Y117" s="101"/>
      <c r="Z117" s="101"/>
      <c r="AA117" s="101"/>
      <c r="AB117" s="101"/>
      <c r="AC117" s="101"/>
      <c r="AD117" s="101"/>
      <c r="AE117" s="101"/>
    </row>
    <row r="118" spans="1:31" ht="12.75">
      <c r="A118" s="101"/>
      <c r="B118" s="101"/>
      <c r="C118" s="101"/>
      <c r="D118" s="101"/>
      <c r="E118" s="101"/>
      <c r="F118" s="101"/>
      <c r="G118" s="101"/>
      <c r="H118" s="101"/>
      <c r="I118" s="101"/>
      <c r="J118" s="101"/>
      <c r="K118" s="101"/>
      <c r="L118" s="101"/>
      <c r="M118" s="101"/>
      <c r="N118" s="101"/>
      <c r="O118" s="101"/>
      <c r="P118" s="101"/>
      <c r="Q118" s="101"/>
      <c r="R118" s="101"/>
      <c r="S118" s="101"/>
      <c r="T118" s="101"/>
      <c r="U118" s="101"/>
      <c r="V118" s="101"/>
      <c r="W118" s="101"/>
      <c r="X118" s="101"/>
      <c r="Y118" s="101"/>
      <c r="Z118" s="101"/>
      <c r="AA118" s="101"/>
      <c r="AB118" s="101"/>
      <c r="AC118" s="101"/>
      <c r="AD118" s="101"/>
      <c r="AE118" s="101"/>
    </row>
    <row r="119" spans="1:31" ht="12.75">
      <c r="A119" s="101"/>
      <c r="B119" s="101"/>
      <c r="C119" s="101"/>
      <c r="D119" s="101"/>
      <c r="E119" s="101"/>
      <c r="F119" s="101"/>
      <c r="G119" s="101"/>
      <c r="H119" s="101"/>
      <c r="I119" s="101"/>
      <c r="J119" s="101"/>
      <c r="K119" s="101"/>
      <c r="L119" s="101"/>
      <c r="M119" s="101"/>
      <c r="N119" s="101"/>
      <c r="O119" s="101"/>
      <c r="P119" s="101"/>
      <c r="Q119" s="101"/>
      <c r="R119" s="101"/>
      <c r="S119" s="101"/>
      <c r="T119" s="101"/>
      <c r="U119" s="101"/>
      <c r="V119" s="101"/>
      <c r="W119" s="101"/>
      <c r="X119" s="101"/>
      <c r="Y119" s="101"/>
      <c r="Z119" s="101"/>
      <c r="AA119" s="101"/>
      <c r="AB119" s="101"/>
      <c r="AC119" s="101"/>
      <c r="AD119" s="101"/>
      <c r="AE119" s="101"/>
    </row>
    <row r="120" spans="1:31" ht="12.75">
      <c r="A120" s="101"/>
      <c r="B120" s="101"/>
      <c r="C120" s="101"/>
      <c r="D120" s="101"/>
      <c r="E120" s="101"/>
      <c r="F120" s="101"/>
      <c r="G120" s="101"/>
      <c r="H120" s="101"/>
      <c r="I120" s="101"/>
      <c r="J120" s="101"/>
      <c r="K120" s="101"/>
      <c r="L120" s="101"/>
      <c r="M120" s="101"/>
      <c r="N120" s="101"/>
      <c r="O120" s="101"/>
      <c r="P120" s="101"/>
      <c r="Q120" s="101"/>
      <c r="R120" s="101"/>
      <c r="S120" s="101"/>
      <c r="T120" s="101"/>
      <c r="U120" s="101"/>
      <c r="V120" s="101"/>
      <c r="W120" s="101"/>
      <c r="X120" s="101"/>
      <c r="Y120" s="101"/>
      <c r="Z120" s="101"/>
      <c r="AA120" s="101"/>
      <c r="AB120" s="101"/>
      <c r="AC120" s="101"/>
      <c r="AD120" s="101"/>
      <c r="AE120" s="101"/>
    </row>
    <row r="121" spans="1:31" ht="12.75">
      <c r="A121" s="101"/>
      <c r="B121" s="101"/>
      <c r="C121" s="101"/>
      <c r="D121" s="101"/>
      <c r="E121" s="101"/>
      <c r="F121" s="101"/>
      <c r="G121" s="101"/>
      <c r="H121" s="101"/>
      <c r="I121" s="101"/>
      <c r="J121" s="101"/>
      <c r="K121" s="101"/>
      <c r="L121" s="101"/>
      <c r="M121" s="101"/>
      <c r="N121" s="101"/>
      <c r="O121" s="101"/>
      <c r="P121" s="101"/>
      <c r="Q121" s="101"/>
      <c r="R121" s="101"/>
      <c r="S121" s="101"/>
      <c r="T121" s="101"/>
      <c r="U121" s="101"/>
      <c r="V121" s="101"/>
      <c r="W121" s="101"/>
      <c r="X121" s="101"/>
      <c r="Y121" s="101"/>
      <c r="Z121" s="101"/>
      <c r="AA121" s="101"/>
      <c r="AB121" s="101"/>
      <c r="AC121" s="101"/>
      <c r="AD121" s="101"/>
      <c r="AE121" s="101"/>
    </row>
    <row r="122" spans="1:31" ht="12.75">
      <c r="A122" s="101"/>
      <c r="B122" s="101"/>
      <c r="C122" s="101"/>
      <c r="D122" s="101"/>
      <c r="E122" s="101"/>
      <c r="F122" s="101"/>
      <c r="G122" s="101"/>
      <c r="H122" s="101"/>
      <c r="I122" s="101"/>
      <c r="J122" s="101"/>
      <c r="K122" s="101"/>
      <c r="L122" s="101"/>
      <c r="M122" s="101"/>
      <c r="N122" s="101"/>
      <c r="O122" s="101"/>
      <c r="P122" s="101"/>
      <c r="Q122" s="101"/>
      <c r="R122" s="101"/>
      <c r="S122" s="101"/>
      <c r="T122" s="101"/>
      <c r="U122" s="101"/>
      <c r="V122" s="101"/>
      <c r="W122" s="101"/>
      <c r="X122" s="101"/>
      <c r="Y122" s="101"/>
      <c r="Z122" s="101"/>
      <c r="AA122" s="101"/>
      <c r="AB122" s="101"/>
      <c r="AC122" s="101"/>
      <c r="AD122" s="101"/>
      <c r="AE122" s="101"/>
    </row>
    <row r="123" spans="1:31" ht="12.75">
      <c r="A123" s="101"/>
      <c r="B123" s="101"/>
      <c r="C123" s="101"/>
      <c r="D123" s="101"/>
      <c r="E123" s="101"/>
      <c r="F123" s="101"/>
      <c r="G123" s="101"/>
      <c r="H123" s="101"/>
      <c r="I123" s="101"/>
      <c r="J123" s="101"/>
      <c r="K123" s="101"/>
      <c r="L123" s="101"/>
      <c r="M123" s="101"/>
      <c r="N123" s="101"/>
      <c r="O123" s="101"/>
      <c r="P123" s="101"/>
      <c r="Q123" s="101"/>
      <c r="R123" s="101"/>
      <c r="S123" s="101"/>
      <c r="T123" s="101"/>
      <c r="U123" s="101"/>
      <c r="V123" s="101"/>
      <c r="W123" s="101"/>
      <c r="X123" s="101"/>
      <c r="Y123" s="101"/>
      <c r="Z123" s="101"/>
      <c r="AA123" s="101"/>
      <c r="AB123" s="101"/>
      <c r="AC123" s="101"/>
      <c r="AD123" s="101"/>
      <c r="AE123" s="101"/>
    </row>
    <row r="124" spans="1:31" ht="12.75">
      <c r="A124" s="101"/>
      <c r="B124" s="101"/>
      <c r="C124" s="101"/>
      <c r="D124" s="101"/>
      <c r="E124" s="101"/>
      <c r="F124" s="101"/>
      <c r="G124" s="101"/>
      <c r="H124" s="101"/>
      <c r="I124" s="101"/>
      <c r="J124" s="101"/>
      <c r="K124" s="101"/>
      <c r="L124" s="101"/>
      <c r="M124" s="101"/>
      <c r="N124" s="101"/>
      <c r="O124" s="101"/>
      <c r="P124" s="101"/>
      <c r="Q124" s="101"/>
      <c r="R124" s="101"/>
      <c r="S124" s="101"/>
      <c r="T124" s="101"/>
      <c r="U124" s="101"/>
      <c r="V124" s="101"/>
      <c r="W124" s="101"/>
      <c r="X124" s="101"/>
      <c r="Y124" s="101"/>
      <c r="Z124" s="101"/>
      <c r="AA124" s="101"/>
      <c r="AB124" s="101"/>
      <c r="AC124" s="101"/>
      <c r="AD124" s="101"/>
      <c r="AE124" s="101"/>
    </row>
    <row r="125" spans="1:31" ht="12.75">
      <c r="A125" s="101"/>
      <c r="B125" s="101"/>
      <c r="C125" s="101"/>
      <c r="D125" s="101"/>
      <c r="E125" s="101"/>
      <c r="F125" s="101"/>
      <c r="G125" s="101"/>
      <c r="H125" s="101"/>
      <c r="I125" s="101"/>
      <c r="J125" s="101"/>
      <c r="K125" s="101"/>
      <c r="L125" s="101"/>
      <c r="M125" s="101"/>
      <c r="N125" s="101"/>
      <c r="O125" s="101"/>
      <c r="P125" s="101"/>
      <c r="Q125" s="101"/>
      <c r="R125" s="101"/>
      <c r="S125" s="101"/>
      <c r="T125" s="101"/>
      <c r="U125" s="101"/>
      <c r="V125" s="101"/>
      <c r="W125" s="101"/>
      <c r="X125" s="101"/>
      <c r="Y125" s="101"/>
      <c r="Z125" s="101"/>
      <c r="AA125" s="101"/>
      <c r="AB125" s="101"/>
      <c r="AC125" s="101"/>
      <c r="AD125" s="101"/>
      <c r="AE125" s="101"/>
    </row>
    <row r="126" spans="1:31" ht="12.75">
      <c r="A126" s="101"/>
      <c r="B126" s="101"/>
      <c r="C126" s="101"/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  <c r="R126" s="101"/>
      <c r="S126" s="101"/>
      <c r="T126" s="101"/>
      <c r="U126" s="101"/>
      <c r="V126" s="101"/>
      <c r="W126" s="101"/>
      <c r="X126" s="101"/>
      <c r="Y126" s="101"/>
      <c r="Z126" s="101"/>
      <c r="AA126" s="101"/>
      <c r="AB126" s="101"/>
      <c r="AC126" s="101"/>
      <c r="AD126" s="101"/>
      <c r="AE126" s="101"/>
    </row>
    <row r="127" spans="1:31" ht="12.75">
      <c r="A127" s="101"/>
      <c r="B127" s="101"/>
      <c r="C127" s="101"/>
      <c r="D127" s="101"/>
      <c r="E127" s="101"/>
      <c r="F127" s="101"/>
      <c r="G127" s="101"/>
      <c r="H127" s="101"/>
      <c r="I127" s="101"/>
      <c r="J127" s="101"/>
      <c r="K127" s="101"/>
      <c r="L127" s="101"/>
      <c r="M127" s="101"/>
      <c r="N127" s="101"/>
      <c r="O127" s="101"/>
      <c r="P127" s="101"/>
      <c r="Q127" s="101"/>
      <c r="R127" s="101"/>
      <c r="S127" s="101"/>
      <c r="T127" s="101"/>
      <c r="U127" s="101"/>
      <c r="V127" s="101"/>
      <c r="W127" s="101"/>
      <c r="X127" s="101"/>
      <c r="Y127" s="101"/>
      <c r="Z127" s="101"/>
      <c r="AA127" s="101"/>
      <c r="AB127" s="101"/>
      <c r="AC127" s="101"/>
      <c r="AD127" s="101"/>
      <c r="AE127" s="101"/>
    </row>
    <row r="128" spans="1:31" ht="12.75">
      <c r="A128" s="101"/>
      <c r="B128" s="101"/>
      <c r="C128" s="101"/>
      <c r="D128" s="101"/>
      <c r="E128" s="101"/>
      <c r="F128" s="101"/>
      <c r="G128" s="101"/>
      <c r="H128" s="101"/>
      <c r="I128" s="101"/>
      <c r="J128" s="101"/>
      <c r="K128" s="101"/>
      <c r="L128" s="101"/>
      <c r="M128" s="101"/>
      <c r="N128" s="101"/>
      <c r="O128" s="101"/>
      <c r="P128" s="101"/>
      <c r="Q128" s="101"/>
      <c r="R128" s="101"/>
      <c r="S128" s="101"/>
      <c r="T128" s="101"/>
      <c r="U128" s="101"/>
      <c r="V128" s="101"/>
      <c r="W128" s="101"/>
      <c r="X128" s="101"/>
      <c r="Y128" s="101"/>
      <c r="Z128" s="101"/>
      <c r="AA128" s="101"/>
      <c r="AB128" s="101"/>
      <c r="AC128" s="101"/>
      <c r="AD128" s="101"/>
      <c r="AE128" s="101"/>
    </row>
    <row r="129" spans="1:31" ht="12.75">
      <c r="A129" s="101"/>
      <c r="B129" s="101"/>
      <c r="C129" s="101"/>
      <c r="D129" s="101"/>
      <c r="E129" s="101"/>
      <c r="F129" s="101"/>
      <c r="G129" s="101"/>
      <c r="H129" s="101"/>
      <c r="I129" s="101"/>
      <c r="J129" s="101"/>
      <c r="K129" s="101"/>
      <c r="L129" s="101"/>
      <c r="M129" s="101"/>
      <c r="N129" s="101"/>
      <c r="O129" s="101"/>
      <c r="P129" s="101"/>
      <c r="Q129" s="101"/>
      <c r="R129" s="101"/>
      <c r="S129" s="101"/>
      <c r="T129" s="101"/>
      <c r="U129" s="101"/>
      <c r="V129" s="101"/>
      <c r="W129" s="101"/>
      <c r="X129" s="101"/>
      <c r="Y129" s="101"/>
      <c r="Z129" s="101"/>
      <c r="AA129" s="101"/>
      <c r="AB129" s="101"/>
      <c r="AC129" s="101"/>
      <c r="AD129" s="101"/>
      <c r="AE129" s="101"/>
    </row>
    <row r="130" spans="1:31" ht="12.75">
      <c r="A130" s="101"/>
      <c r="B130" s="101"/>
      <c r="C130" s="101"/>
      <c r="D130" s="101"/>
      <c r="E130" s="101"/>
      <c r="F130" s="101"/>
      <c r="G130" s="101"/>
      <c r="H130" s="101"/>
      <c r="I130" s="101"/>
      <c r="J130" s="101"/>
      <c r="K130" s="101"/>
      <c r="L130" s="101"/>
      <c r="M130" s="101"/>
      <c r="N130" s="101"/>
      <c r="O130" s="101"/>
      <c r="P130" s="101"/>
      <c r="Q130" s="101"/>
      <c r="R130" s="101"/>
      <c r="S130" s="101"/>
      <c r="T130" s="101"/>
      <c r="U130" s="101"/>
      <c r="V130" s="101"/>
      <c r="W130" s="101"/>
      <c r="X130" s="101"/>
      <c r="Y130" s="101"/>
      <c r="Z130" s="101"/>
      <c r="AA130" s="101"/>
      <c r="AB130" s="101"/>
      <c r="AC130" s="101"/>
      <c r="AD130" s="101"/>
      <c r="AE130" s="101"/>
    </row>
    <row r="131" spans="1:31" ht="12.75">
      <c r="A131" s="101"/>
      <c r="B131" s="101"/>
      <c r="C131" s="101"/>
      <c r="D131" s="101"/>
      <c r="E131" s="101"/>
      <c r="F131" s="101"/>
      <c r="G131" s="101"/>
      <c r="H131" s="101"/>
      <c r="I131" s="101"/>
      <c r="J131" s="101"/>
      <c r="K131" s="101"/>
      <c r="L131" s="101"/>
      <c r="M131" s="101"/>
      <c r="N131" s="101"/>
      <c r="O131" s="101"/>
      <c r="P131" s="101"/>
      <c r="Q131" s="101"/>
      <c r="R131" s="101"/>
      <c r="S131" s="101"/>
      <c r="T131" s="101"/>
      <c r="U131" s="101"/>
      <c r="V131" s="101"/>
      <c r="W131" s="101"/>
      <c r="X131" s="101"/>
      <c r="Y131" s="101"/>
      <c r="Z131" s="101"/>
      <c r="AA131" s="101"/>
      <c r="AB131" s="101"/>
      <c r="AC131" s="101"/>
      <c r="AD131" s="101"/>
      <c r="AE131" s="101"/>
    </row>
    <row r="132" spans="1:31" ht="12.75">
      <c r="A132" s="101"/>
      <c r="B132" s="101"/>
      <c r="C132" s="101"/>
      <c r="D132" s="101"/>
      <c r="E132" s="101"/>
      <c r="F132" s="101"/>
      <c r="G132" s="101"/>
      <c r="H132" s="101"/>
      <c r="I132" s="101"/>
      <c r="J132" s="101"/>
      <c r="K132" s="101"/>
      <c r="L132" s="101"/>
      <c r="M132" s="101"/>
      <c r="N132" s="101"/>
      <c r="O132" s="101"/>
      <c r="P132" s="101"/>
      <c r="Q132" s="101"/>
      <c r="R132" s="101"/>
      <c r="S132" s="101"/>
      <c r="T132" s="101"/>
      <c r="U132" s="101"/>
      <c r="V132" s="101"/>
      <c r="W132" s="101"/>
      <c r="X132" s="101"/>
      <c r="Y132" s="101"/>
      <c r="Z132" s="101"/>
      <c r="AA132" s="101"/>
      <c r="AB132" s="101"/>
      <c r="AC132" s="101"/>
      <c r="AD132" s="101"/>
      <c r="AE132" s="101"/>
    </row>
    <row r="133" spans="1:31" ht="12.75">
      <c r="A133" s="101"/>
      <c r="B133" s="101"/>
      <c r="C133" s="101"/>
      <c r="D133" s="101"/>
      <c r="E133" s="101"/>
      <c r="F133" s="101"/>
      <c r="G133" s="101"/>
      <c r="H133" s="101"/>
      <c r="I133" s="101"/>
      <c r="J133" s="101"/>
      <c r="K133" s="101"/>
      <c r="L133" s="101"/>
      <c r="M133" s="101"/>
      <c r="N133" s="101"/>
      <c r="O133" s="101"/>
      <c r="P133" s="101"/>
      <c r="Q133" s="101"/>
      <c r="R133" s="101"/>
      <c r="S133" s="101"/>
      <c r="T133" s="101"/>
      <c r="U133" s="101"/>
      <c r="V133" s="101"/>
      <c r="W133" s="101"/>
      <c r="X133" s="101"/>
      <c r="Y133" s="101"/>
      <c r="Z133" s="101"/>
      <c r="AA133" s="101"/>
      <c r="AB133" s="101"/>
      <c r="AC133" s="101"/>
      <c r="AD133" s="101"/>
      <c r="AE133" s="101"/>
    </row>
    <row r="134" spans="1:31" ht="12.75">
      <c r="A134" s="101"/>
      <c r="B134" s="101"/>
      <c r="C134" s="101"/>
      <c r="D134" s="101"/>
      <c r="E134" s="101"/>
      <c r="F134" s="101"/>
      <c r="G134" s="101"/>
      <c r="H134" s="101"/>
      <c r="I134" s="101"/>
      <c r="J134" s="101"/>
      <c r="K134" s="101"/>
      <c r="L134" s="101"/>
      <c r="M134" s="101"/>
      <c r="N134" s="101"/>
      <c r="O134" s="101"/>
      <c r="P134" s="101"/>
      <c r="Q134" s="101"/>
      <c r="R134" s="101"/>
      <c r="S134" s="101"/>
      <c r="T134" s="101"/>
      <c r="U134" s="101"/>
      <c r="V134" s="101"/>
      <c r="W134" s="101"/>
      <c r="X134" s="101"/>
      <c r="Y134" s="101"/>
      <c r="Z134" s="101"/>
      <c r="AA134" s="101"/>
      <c r="AB134" s="101"/>
      <c r="AC134" s="101"/>
      <c r="AD134" s="101"/>
      <c r="AE134" s="101"/>
    </row>
    <row r="135" spans="1:31" ht="12.75">
      <c r="A135" s="101"/>
      <c r="B135" s="101"/>
      <c r="C135" s="101"/>
      <c r="D135" s="101"/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  <c r="R135" s="101"/>
      <c r="S135" s="101"/>
      <c r="T135" s="101"/>
      <c r="U135" s="101"/>
      <c r="V135" s="101"/>
      <c r="W135" s="101"/>
      <c r="X135" s="101"/>
      <c r="Y135" s="101"/>
      <c r="Z135" s="101"/>
      <c r="AA135" s="101"/>
      <c r="AB135" s="101"/>
      <c r="AC135" s="101"/>
      <c r="AD135" s="101"/>
      <c r="AE135" s="101"/>
    </row>
    <row r="136" spans="1:31" ht="12.75">
      <c r="A136" s="101"/>
      <c r="B136" s="101"/>
      <c r="C136" s="101"/>
      <c r="D136" s="101"/>
      <c r="E136" s="101"/>
      <c r="F136" s="101"/>
      <c r="G136" s="101"/>
      <c r="H136" s="101"/>
      <c r="I136" s="101"/>
      <c r="J136" s="101"/>
      <c r="K136" s="101"/>
      <c r="L136" s="101"/>
      <c r="M136" s="101"/>
      <c r="N136" s="101"/>
      <c r="O136" s="101"/>
      <c r="P136" s="101"/>
      <c r="Q136" s="101"/>
      <c r="R136" s="101"/>
      <c r="S136" s="101"/>
      <c r="T136" s="101"/>
      <c r="U136" s="101"/>
      <c r="V136" s="101"/>
      <c r="W136" s="101"/>
      <c r="X136" s="101"/>
      <c r="Y136" s="101"/>
      <c r="Z136" s="101"/>
      <c r="AA136" s="101"/>
      <c r="AB136" s="101"/>
      <c r="AC136" s="101"/>
      <c r="AD136" s="101"/>
      <c r="AE136" s="101"/>
    </row>
    <row r="137" spans="1:31">
      <c r="A137" s="102"/>
      <c r="B137" s="102"/>
      <c r="C137" s="102"/>
      <c r="D137" s="102"/>
      <c r="E137" s="102"/>
      <c r="F137" s="102"/>
      <c r="G137" s="102"/>
      <c r="H137" s="102"/>
      <c r="I137" s="102"/>
      <c r="J137" s="102"/>
      <c r="K137" s="102"/>
      <c r="L137" s="102"/>
      <c r="M137" s="102"/>
      <c r="N137" s="102"/>
      <c r="O137" s="102"/>
      <c r="P137" s="102"/>
      <c r="Q137" s="102"/>
      <c r="R137" s="102"/>
      <c r="S137" s="102"/>
      <c r="T137" s="102"/>
      <c r="U137" s="102"/>
      <c r="V137" s="102"/>
      <c r="W137" s="102"/>
      <c r="X137" s="102"/>
      <c r="Y137" s="102"/>
      <c r="Z137" s="102"/>
      <c r="AA137" s="102"/>
      <c r="AB137" s="102"/>
      <c r="AC137" s="102"/>
      <c r="AD137" s="102"/>
      <c r="AE137" s="102"/>
    </row>
    <row r="138" spans="1:31">
      <c r="A138" s="102"/>
      <c r="B138" s="102"/>
      <c r="C138" s="102"/>
      <c r="D138" s="102"/>
      <c r="E138" s="102"/>
      <c r="F138" s="102"/>
      <c r="G138" s="102"/>
      <c r="H138" s="102"/>
      <c r="I138" s="102"/>
      <c r="J138" s="102"/>
      <c r="K138" s="102"/>
      <c r="L138" s="102"/>
      <c r="M138" s="102"/>
      <c r="N138" s="102"/>
      <c r="O138" s="102"/>
      <c r="P138" s="102"/>
      <c r="Q138" s="102"/>
      <c r="R138" s="102"/>
      <c r="S138" s="102"/>
      <c r="T138" s="102"/>
      <c r="U138" s="102"/>
      <c r="V138" s="102"/>
      <c r="W138" s="102"/>
      <c r="X138" s="102"/>
      <c r="Y138" s="102"/>
      <c r="Z138" s="102"/>
      <c r="AA138" s="102"/>
      <c r="AB138" s="102"/>
      <c r="AC138" s="102"/>
      <c r="AD138" s="102"/>
      <c r="AE138" s="102"/>
    </row>
    <row r="139" spans="1:31">
      <c r="A139" s="102"/>
      <c r="B139" s="102"/>
      <c r="C139" s="102"/>
      <c r="D139" s="102"/>
      <c r="E139" s="102"/>
      <c r="F139" s="102"/>
      <c r="G139" s="102"/>
      <c r="H139" s="102"/>
      <c r="I139" s="102"/>
      <c r="J139" s="102"/>
      <c r="K139" s="102"/>
      <c r="L139" s="102"/>
      <c r="M139" s="102"/>
      <c r="N139" s="102"/>
      <c r="O139" s="102"/>
      <c r="P139" s="102"/>
      <c r="Q139" s="102"/>
      <c r="R139" s="102"/>
      <c r="S139" s="102"/>
      <c r="T139" s="102"/>
      <c r="U139" s="102"/>
      <c r="V139" s="102"/>
      <c r="W139" s="102"/>
      <c r="X139" s="102"/>
      <c r="Y139" s="102"/>
      <c r="Z139" s="102"/>
      <c r="AA139" s="102"/>
      <c r="AB139" s="102"/>
      <c r="AC139" s="102"/>
      <c r="AD139" s="102"/>
      <c r="AE139" s="102"/>
    </row>
    <row r="140" spans="1:31">
      <c r="A140" s="102"/>
      <c r="B140" s="102"/>
      <c r="C140" s="102"/>
      <c r="D140" s="102"/>
      <c r="E140" s="102"/>
      <c r="F140" s="102"/>
      <c r="G140" s="102"/>
      <c r="H140" s="102"/>
      <c r="I140" s="102"/>
      <c r="J140" s="102"/>
      <c r="K140" s="102"/>
      <c r="L140" s="102"/>
      <c r="M140" s="102"/>
      <c r="N140" s="102"/>
      <c r="O140" s="102"/>
      <c r="P140" s="102"/>
      <c r="Q140" s="102"/>
      <c r="R140" s="102"/>
      <c r="S140" s="102"/>
      <c r="T140" s="102"/>
      <c r="U140" s="102"/>
      <c r="V140" s="102"/>
      <c r="W140" s="102"/>
      <c r="X140" s="102"/>
      <c r="Y140" s="102"/>
      <c r="Z140" s="102"/>
      <c r="AA140" s="102"/>
      <c r="AB140" s="102"/>
      <c r="AC140" s="102"/>
      <c r="AD140" s="102"/>
      <c r="AE140" s="102"/>
    </row>
    <row r="141" spans="1:31">
      <c r="A141" s="102"/>
      <c r="B141" s="102"/>
      <c r="C141" s="102"/>
      <c r="D141" s="102"/>
      <c r="E141" s="102"/>
      <c r="F141" s="102"/>
      <c r="G141" s="102"/>
      <c r="H141" s="102"/>
      <c r="I141" s="102"/>
      <c r="J141" s="102"/>
      <c r="K141" s="102"/>
      <c r="L141" s="102"/>
      <c r="M141" s="102"/>
      <c r="N141" s="102"/>
      <c r="O141" s="102"/>
      <c r="P141" s="102"/>
      <c r="Q141" s="102"/>
      <c r="R141" s="102"/>
      <c r="S141" s="102"/>
      <c r="T141" s="102"/>
      <c r="U141" s="102"/>
      <c r="V141" s="102"/>
      <c r="W141" s="102"/>
      <c r="X141" s="102"/>
      <c r="Y141" s="102"/>
      <c r="Z141" s="102"/>
      <c r="AA141" s="102"/>
      <c r="AB141" s="102"/>
      <c r="AC141" s="102"/>
      <c r="AD141" s="102"/>
      <c r="AE141" s="102"/>
    </row>
    <row r="142" spans="1:31">
      <c r="A142" s="102"/>
      <c r="B142" s="102"/>
      <c r="C142" s="102"/>
      <c r="D142" s="102"/>
      <c r="E142" s="102"/>
      <c r="F142" s="102"/>
      <c r="G142" s="102"/>
      <c r="H142" s="102"/>
      <c r="I142" s="102"/>
      <c r="J142" s="102"/>
      <c r="K142" s="102"/>
      <c r="L142" s="102"/>
      <c r="M142" s="102"/>
      <c r="N142" s="102"/>
      <c r="O142" s="102"/>
      <c r="P142" s="102"/>
      <c r="Q142" s="102"/>
      <c r="R142" s="102"/>
      <c r="S142" s="102"/>
      <c r="T142" s="102"/>
      <c r="U142" s="102"/>
      <c r="V142" s="102"/>
      <c r="W142" s="102"/>
      <c r="X142" s="102"/>
      <c r="Y142" s="102"/>
      <c r="Z142" s="102"/>
      <c r="AA142" s="102"/>
      <c r="AB142" s="102"/>
      <c r="AC142" s="102"/>
      <c r="AD142" s="102"/>
      <c r="AE142" s="102"/>
    </row>
    <row r="143" spans="1:31">
      <c r="A143" s="102"/>
      <c r="B143" s="102"/>
      <c r="C143" s="102"/>
      <c r="D143" s="102"/>
      <c r="E143" s="102"/>
      <c r="F143" s="102"/>
      <c r="G143" s="102"/>
      <c r="H143" s="102"/>
      <c r="I143" s="102"/>
      <c r="J143" s="102"/>
      <c r="K143" s="102"/>
      <c r="L143" s="102"/>
      <c r="M143" s="102"/>
      <c r="N143" s="102"/>
      <c r="O143" s="102"/>
      <c r="P143" s="102"/>
      <c r="Q143" s="102"/>
      <c r="R143" s="102"/>
      <c r="S143" s="102"/>
      <c r="T143" s="102"/>
      <c r="U143" s="102"/>
      <c r="V143" s="102"/>
      <c r="W143" s="102"/>
      <c r="X143" s="102"/>
      <c r="Y143" s="102"/>
      <c r="Z143" s="102"/>
      <c r="AA143" s="102"/>
      <c r="AB143" s="102"/>
      <c r="AC143" s="102"/>
      <c r="AD143" s="102"/>
      <c r="AE143" s="102"/>
    </row>
    <row r="144" spans="1:31">
      <c r="A144" s="102"/>
      <c r="B144" s="102"/>
      <c r="C144" s="102"/>
      <c r="D144" s="102"/>
      <c r="E144" s="102"/>
      <c r="F144" s="102"/>
      <c r="G144" s="102"/>
      <c r="H144" s="102"/>
      <c r="I144" s="102"/>
      <c r="J144" s="102"/>
      <c r="K144" s="102"/>
      <c r="L144" s="102"/>
      <c r="M144" s="102"/>
      <c r="N144" s="102"/>
      <c r="O144" s="102"/>
      <c r="P144" s="102"/>
      <c r="Q144" s="102"/>
      <c r="R144" s="102"/>
      <c r="S144" s="102"/>
      <c r="T144" s="102"/>
      <c r="U144" s="102"/>
      <c r="V144" s="102"/>
      <c r="W144" s="102"/>
      <c r="X144" s="102"/>
      <c r="Y144" s="102"/>
      <c r="Z144" s="102"/>
      <c r="AA144" s="102"/>
      <c r="AB144" s="102"/>
      <c r="AC144" s="102"/>
      <c r="AD144" s="102"/>
      <c r="AE144" s="102"/>
    </row>
    <row r="145" spans="1:28" ht="12.75">
      <c r="A145" s="40"/>
      <c r="B145" s="40"/>
      <c r="C145" s="40"/>
      <c r="D145" s="4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</row>
    <row r="146" spans="1:28" ht="12.75">
      <c r="A146" s="40"/>
      <c r="B146" s="40"/>
      <c r="C146" s="40"/>
      <c r="D146" s="4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</row>
    <row r="147" spans="1:28" ht="12.75">
      <c r="A147" s="40"/>
      <c r="B147" s="40"/>
      <c r="C147" s="40"/>
      <c r="D147" s="4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</row>
    <row r="148" spans="1:28" ht="12.75">
      <c r="A148" s="40"/>
      <c r="B148" s="40"/>
      <c r="C148" s="40"/>
      <c r="D148" s="40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</row>
    <row r="149" spans="1:28" ht="12.75">
      <c r="A149" s="40"/>
      <c r="B149" s="40"/>
      <c r="C149" s="40"/>
      <c r="D149" s="4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</row>
    <row r="150" spans="1:28" ht="12.75">
      <c r="A150" s="40"/>
      <c r="B150" s="40"/>
      <c r="C150" s="40"/>
      <c r="D150" s="4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</row>
    <row r="151" spans="1:28" ht="12.75">
      <c r="A151" s="40"/>
      <c r="B151" s="40"/>
      <c r="C151" s="40"/>
      <c r="D151" s="40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</row>
    <row r="152" spans="1:28" ht="12.75">
      <c r="A152" s="40"/>
      <c r="B152" s="40"/>
      <c r="C152" s="40"/>
      <c r="D152" s="40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</row>
    <row r="153" spans="1:28" ht="12.75">
      <c r="A153" s="40"/>
      <c r="B153" s="40"/>
      <c r="C153" s="40"/>
      <c r="D153" s="4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</row>
    <row r="154" spans="1:28" ht="12.75">
      <c r="A154" s="40"/>
      <c r="B154" s="40"/>
      <c r="C154" s="40"/>
      <c r="D154" s="40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</row>
    <row r="155" spans="1:28" ht="12.75">
      <c r="A155" s="40"/>
      <c r="B155" s="40"/>
      <c r="C155" s="40"/>
      <c r="D155" s="40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</row>
    <row r="156" spans="1:28" ht="12.75">
      <c r="A156" s="40"/>
      <c r="B156" s="40"/>
      <c r="C156" s="40"/>
      <c r="D156" s="4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</row>
    <row r="157" spans="1:28" ht="12.75">
      <c r="A157" s="40"/>
      <c r="B157" s="40"/>
      <c r="C157" s="40"/>
      <c r="D157" s="4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</row>
    <row r="158" spans="1:28" ht="12.75">
      <c r="A158" s="40"/>
      <c r="B158" s="40"/>
      <c r="C158" s="40"/>
      <c r="D158" s="40"/>
      <c r="E158" s="50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</row>
    <row r="159" spans="1:28"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</row>
    <row r="160" spans="1:28"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</row>
    <row r="161" spans="5:28"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</row>
    <row r="162" spans="5:28"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</row>
    <row r="163" spans="5:28"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</row>
    <row r="164" spans="5:28">
      <c r="E164" s="51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</row>
    <row r="165" spans="5:28"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</row>
    <row r="166" spans="5:28"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</row>
    <row r="167" spans="5:28"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</row>
    <row r="168" spans="5:28"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</row>
    <row r="169" spans="5:28">
      <c r="E169" s="51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</row>
    <row r="170" spans="5:28"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</row>
    <row r="171" spans="5:28"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</row>
    <row r="172" spans="5:28">
      <c r="E172" s="51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</row>
    <row r="173" spans="5:28">
      <c r="E173" s="51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</row>
    <row r="174" spans="5:28">
      <c r="E174" s="51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</row>
    <row r="175" spans="5:28">
      <c r="E175" s="51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</row>
    <row r="176" spans="5:28">
      <c r="E176" s="51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</row>
    <row r="177" spans="5:28">
      <c r="E177" s="51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</row>
    <row r="178" spans="5:28">
      <c r="E178" s="51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</row>
    <row r="179" spans="5:28">
      <c r="E179" s="51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</row>
    <row r="180" spans="5:28">
      <c r="E180" s="51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</row>
    <row r="181" spans="5:28">
      <c r="E181" s="51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</row>
    <row r="182" spans="5:28">
      <c r="E182" s="51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</row>
    <row r="183" spans="5:28">
      <c r="E183" s="51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</row>
    <row r="184" spans="5:28">
      <c r="E184" s="51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</row>
    <row r="185" spans="5:28">
      <c r="E185" s="51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</row>
  </sheetData>
  <conditionalFormatting sqref="A1:XFD1048576">
    <cfRule type="cellIs" dxfId="0" priority="1" stopIfTrue="1" operator="notEqual">
      <formula>INDIRECT("Dummy_for_Comparison6!"&amp;ADDRESS(ROW(),COLUMN()))</formula>
    </cfRule>
  </conditionalFormatting>
  <pageMargins left="0.7" right="0.7" top="0.75" bottom="0.7" header="0.5" footer="0.41"/>
  <pageSetup orientation="landscape" r:id="rId1"/>
  <headerFooter alignWithMargins="0">
    <oddFooter>&amp;LDOE Commercial Building Benchmarks - New Construction&amp;CFast Food Restaurant&amp;RVersion 2.0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Charts</vt:lpstr>
      </vt:variant>
      <vt:variant>
        <vt:i4>12</vt:i4>
      </vt:variant>
    </vt:vector>
  </HeadingPairs>
  <TitlesOfParts>
    <vt:vector size="17" baseType="lpstr">
      <vt:lpstr>BuildingSummary</vt:lpstr>
      <vt:lpstr>ZoneSummary</vt:lpstr>
      <vt:lpstr>LocationSummary</vt:lpstr>
      <vt:lpstr>Picture</vt:lpstr>
      <vt:lpstr>Schedules</vt:lpstr>
      <vt:lpstr>Electricity</vt:lpstr>
      <vt:lpstr>Gas</vt:lpstr>
      <vt:lpstr>EUI</vt:lpstr>
      <vt:lpstr>Water</vt:lpstr>
      <vt:lpstr>Carbon</vt:lpstr>
      <vt:lpstr>LghtSch</vt:lpstr>
      <vt:lpstr>EqpSch</vt:lpstr>
      <vt:lpstr>ClassOccSch</vt:lpstr>
      <vt:lpstr>OffcOccSch</vt:lpstr>
      <vt:lpstr>GymCafOccSch</vt:lpstr>
      <vt:lpstr>HeatSch</vt:lpstr>
      <vt:lpstr>CoolSch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Kristin M Field</cp:lastModifiedBy>
  <cp:lastPrinted>2008-10-22T22:35:51Z</cp:lastPrinted>
  <dcterms:created xsi:type="dcterms:W3CDTF">2007-11-14T19:26:56Z</dcterms:created>
  <dcterms:modified xsi:type="dcterms:W3CDTF">2010-09-25T01:44:00Z</dcterms:modified>
</cp:coreProperties>
</file>