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0" yWindow="0" windowWidth="23860" windowHeight="14460" activeTab="2"/>
  </bookViews>
  <sheets>
    <sheet name="Table_1a_Annual_PJ" sheetId="1" r:id="rId1"/>
    <sheet name="Table_1b_Quarterly_PJ" sheetId="2" r:id="rId2"/>
    <sheet name="Table_1c_Annual_t" sheetId="3" r:id="rId3"/>
    <sheet name="Table_1d_Quarterly_t" sheetId="4" r:id="rId4"/>
  </sheets>
  <externalReferences>
    <externalReference r:id="rId7"/>
    <externalReference r:id="rId8"/>
  </externalReferences>
  <definedNames>
    <definedName name="carbon_date_dynamic">OFFSET('[1]Carbon'!$A$2,0,0,COUNTA('[1]Carbon'!$B$2:$B$50000))</definedName>
    <definedName name="carbon_price_dynamic">OFFSET('[1]Carbon'!$B$2,0,0,COUNTA('[1]Carbon'!$B$2:$B$50000))</definedName>
    <definedName name="crude_date_dynamic">OFFSET('[1]Crude Data'!$A$4,0,0,COUNTA('[1]Crude Data'!$B$4:$B$50000))</definedName>
    <definedName name="crude_price_NZ_dynamic">OFFSET('[1]Crude Data'!$C$4,0,0,COUNTA('[1]Crude Data'!$C$4:$C$50000))</definedName>
    <definedName name="crude_price_US_dynamic">OFFSET('[1]Crude Data'!$B$4,0,0,COUNTA('[1]Crude Data'!$B$4:$B$50000))</definedName>
    <definedName name="diesel_change_dates">OFFSET('[1]diesel price changes'!$V$7,0,0,COUNT('[1]diesel price changes'!$V:$V),1)</definedName>
    <definedName name="diesel_date_dynamic">OFFSET('[1]Diesel Importer Margin'!$A$7,0,0,COUNTA('[1]Diesel Importer Margin'!$B$7:$B$50000))</definedName>
    <definedName name="diesel_date_sincetrendchange_dynamic">OFFSET('[1]Diesel Importer Margin'!$A$99,0,0,COUNTA('[1]Diesel Importer Margin'!$B$99:$B$50000))</definedName>
    <definedName name="diesel_importercost_dynamic">OFFSET('[1]Diesel Importer Margin'!$J$7,0,0,COUNTA('[1]Diesel Importer Margin'!$J$7:$J$50000))</definedName>
    <definedName name="diesel_margin_dynamic">OFFSET('[1]Diesel Importer Margin'!$B$7,0,0,COUNTA('[1]Diesel Importer Margin'!$B$7:$B$50000))</definedName>
    <definedName name="diesel_margin_sincetrendchange_dynamic">OFFSET('[1]Diesel Importer Margin'!$B$99,0,0,COUNTA('[1]Diesel Importer Margin'!$B$99:$B$50000))</definedName>
    <definedName name="diesel_price_changes">OFFSET('[1]diesel price changes'!$H$7,0,0,COUNTA('[1]diesel price changes'!$H:$H)-1,1)</definedName>
    <definedName name="diesel_totaltaxandets_dynamic">OFFSET('[1]Diesel Importer Margin'!$F$7,0,0,COUNTA('[1]Diesel Importer Margin'!$F$7:$F$50000))</definedName>
    <definedName name="Exchange_Rate">'[2]Exchange Rate'!$A$2:$B$400</definedName>
    <definedName name="exchange_rate_dynamic">OFFSET('[1]Crude Data'!$D$4,0,0,COUNTA('[1]Crude Data'!$D$4:$D$50000))</definedName>
    <definedName name="GWhtoPJ">1/277.778</definedName>
    <definedName name="petrol_change_dates">OFFSET('[1]petrol price changes'!$V$7,0,0,COUNT('[1]petrol price changes'!$V:$V),1)</definedName>
    <definedName name="petrol_price_changes">OFFSET('[1]petrol price changes'!$H$8,0,0,COUNTA('[1]petrol price changes'!$H:$H)-1,1)</definedName>
    <definedName name="_xlnm.Print_Area" localSheetId="0">'Table_1a_Annual_PJ'!$A$1:$V$151</definedName>
    <definedName name="_xlnm.Print_Area" localSheetId="1">'Table_1b_Quarterly_PJ'!$A$1:$V$104</definedName>
    <definedName name="_xlnm.Print_Area" localSheetId="2">'Table_1c_Annual_t'!$A$1:$V$149</definedName>
    <definedName name="_xlnm.Print_Area" localSheetId="3">'Table_1d_Quarterly_t'!$A$1:$V$104</definedName>
    <definedName name="Print_Table_dynamic">OFFSET(#REF!,0,0,COUNTA(#REF!),COUNTA(#REF!))</definedName>
    <definedName name="regular_date_dynamic">OFFSET('[1]Petrol 91 Importer Margin'!$A$6,0,0,COUNTA('[1]Petrol 91 Importer Margin'!$B$6:$B$50000))</definedName>
    <definedName name="regular_date_sincetrendchange_dynamic">OFFSET('[1]Petrol 91 Importer Margin'!$A$100,0,0,COUNTA('[1]Petrol 91 Importer Margin'!$B$100:$B$50000))</definedName>
    <definedName name="regular_importercost_dynamic">OFFSET('[1]Petrol 91 Importer Margin'!$J$6,0,0,COUNTA('[1]Petrol 91 Importer Margin'!$J$6:$J$50000))</definedName>
    <definedName name="regular_margin_dynamic">OFFSET('[1]Petrol 91 Importer Margin'!$B$6,0,0,COUNTA('[1]Petrol 91 Importer Margin'!$B$6:$B$50000))</definedName>
    <definedName name="regular_margin_sincetrandchange_dynamic">OFFSET('[1]Petrol 91 Importer Margin'!$B$100,0,0,COUNTA('[1]Petrol 91 Importer Margin'!$B$100:$B$50000))</definedName>
    <definedName name="regular_margin_sincetrendchange_dynamic">OFFSET('[1]Petrol 91 Importer Margin'!$B$100,0,0,COUNTA('[1]Petrol 91 Importer Margin'!$B$100:$B$50000))</definedName>
    <definedName name="Regular_Total_Price">'[2]Regular'!$AD$6:$BE$400</definedName>
    <definedName name="Regular_Total_Tax">'[2]Regular'!$A$6:$AB$400</definedName>
    <definedName name="regular_totaltaxandets_dynamic">OFFSET('[1]Petrol 91 Importer Margin'!$F$6,0,0,COUNTA('[1]Petrol 91 Importer Margin'!$F$6:$F$50000))</definedName>
    <definedName name="TWhtoPJ">3.6</definedName>
  </definedNames>
  <calcPr fullCalcOnLoad="1"/>
</workbook>
</file>

<file path=xl/sharedStrings.xml><?xml version="1.0" encoding="utf-8"?>
<sst xmlns="http://schemas.openxmlformats.org/spreadsheetml/2006/main" count="94" uniqueCount="20">
  <si>
    <t>Consumer Energy</t>
  </si>
  <si>
    <t>Statistical Difference</t>
  </si>
  <si>
    <t>Calculated</t>
  </si>
  <si>
    <t>Observed</t>
  </si>
  <si>
    <t>n.a.</t>
  </si>
  <si>
    <t>Quarter</t>
  </si>
  <si>
    <t>Calendar Year</t>
  </si>
  <si>
    <t>Production</t>
  </si>
  <si>
    <t>Bituminous</t>
  </si>
  <si>
    <t>Sub-Bituminous</t>
  </si>
  <si>
    <t>Lignite</t>
  </si>
  <si>
    <t>Total</t>
  </si>
  <si>
    <t>Table 1c: Annual Coal Supply and Calculated Consumption (t)</t>
  </si>
  <si>
    <t>Table 1a: Annual Coal Supply and Calculated Consumption (PJ)</t>
  </si>
  <si>
    <t>Table 1b: Quarterly Coal Supply and Calculated Consumption (PJ)</t>
  </si>
  <si>
    <t>Table 1d: Quarterly Coal Supply and Calculated Consumption (t)</t>
  </si>
  <si>
    <t>Imports</t>
  </si>
  <si>
    <t>Exports</t>
  </si>
  <si>
    <r>
      <t>Stock Change</t>
    </r>
    <r>
      <rPr>
        <b/>
        <vertAlign val="superscript"/>
        <sz val="10"/>
        <rFont val="Arial"/>
        <family val="2"/>
      </rPr>
      <t>1</t>
    </r>
  </si>
  <si>
    <r>
      <t>Energy Transformation</t>
    </r>
    <r>
      <rPr>
        <b/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</si>
</sst>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%"/>
    <numFmt numFmtId="174" formatCode="_(* #,##0_);_(* \(#,##0\);_(* &quot;-&quot;??_);_(@_)"/>
    <numFmt numFmtId="175" formatCode="mmm"/>
    <numFmt numFmtId="176" formatCode="mmm\ dd\,\ yyyy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20"/>
      <name val="Helv"/>
      <family val="0"/>
    </font>
    <font>
      <u val="single"/>
      <sz val="10"/>
      <color indexed="12"/>
      <name val="Helv"/>
      <family val="0"/>
    </font>
    <font>
      <sz val="8"/>
      <name val="Arial"/>
      <family val="0"/>
    </font>
    <font>
      <b/>
      <sz val="12"/>
      <name val="Arial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1" applyNumberFormat="0" applyAlignment="0" applyProtection="0"/>
    <xf numFmtId="0" fontId="1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175" fontId="23" fillId="0" borderId="0">
      <alignment/>
      <protection/>
    </xf>
    <xf numFmtId="0" fontId="24" fillId="7" borderId="0" applyNumberFormat="0" applyBorder="0" applyAlignment="0" applyProtection="0"/>
    <xf numFmtId="0" fontId="0" fillId="0" borderId="0">
      <alignment/>
      <protection/>
    </xf>
    <xf numFmtId="0" fontId="4" fillId="0" borderId="0">
      <alignment vertical="top"/>
      <protection/>
    </xf>
    <xf numFmtId="0" fontId="0" fillId="4" borderId="7" applyNumberFormat="0" applyFont="0" applyAlignment="0" applyProtection="0"/>
    <xf numFmtId="0" fontId="25" fillId="15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vertical="top"/>
      <protection/>
    </xf>
    <xf numFmtId="176" fontId="0" fillId="0" borderId="0" applyFill="0" applyBorder="0" applyAlignment="0" applyProtection="0"/>
    <xf numFmtId="0" fontId="1" fillId="0" borderId="0" applyNumberFormat="0" applyFill="0" applyBorder="0">
      <alignment horizontal="center" wrapText="1"/>
      <protection/>
    </xf>
    <xf numFmtId="0" fontId="1" fillId="0" borderId="0" applyNumberFormat="0" applyFill="0" applyBorder="0">
      <alignment horizontal="center" wrapText="1"/>
      <protection/>
    </xf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Border="1" applyAlignment="1">
      <alignment/>
    </xf>
    <xf numFmtId="0" fontId="0" fillId="15" borderId="0" xfId="0" applyFill="1" applyAlignment="1">
      <alignment/>
    </xf>
    <xf numFmtId="172" fontId="0" fillId="15" borderId="10" xfId="0" applyNumberFormat="1" applyFont="1" applyFill="1" applyBorder="1" applyAlignment="1">
      <alignment horizontal="center" vertical="center" wrapText="1"/>
    </xf>
    <xf numFmtId="172" fontId="0" fillId="15" borderId="11" xfId="0" applyNumberFormat="1" applyFont="1" applyFill="1" applyBorder="1" applyAlignment="1">
      <alignment horizontal="center" vertical="center" wrapText="1"/>
    </xf>
    <xf numFmtId="0" fontId="0" fillId="15" borderId="0" xfId="0" applyFill="1" applyAlignment="1">
      <alignment horizontal="center"/>
    </xf>
    <xf numFmtId="2" fontId="0" fillId="15" borderId="0" xfId="0" applyNumberFormat="1" applyFill="1" applyAlignment="1">
      <alignment/>
    </xf>
    <xf numFmtId="2" fontId="0" fillId="15" borderId="0" xfId="0" applyNumberFormat="1" applyFill="1" applyBorder="1" applyAlignment="1">
      <alignment/>
    </xf>
    <xf numFmtId="2" fontId="0" fillId="15" borderId="0" xfId="42" applyNumberFormat="1" applyFont="1" applyFill="1" applyBorder="1" applyAlignment="1">
      <alignment horizontal="center"/>
    </xf>
    <xf numFmtId="0" fontId="10" fillId="15" borderId="0" xfId="0" applyFont="1" applyFill="1" applyAlignment="1">
      <alignment/>
    </xf>
    <xf numFmtId="0" fontId="10" fillId="15" borderId="0" xfId="0" applyFont="1" applyFill="1" applyAlignment="1">
      <alignment/>
    </xf>
    <xf numFmtId="2" fontId="0" fillId="15" borderId="0" xfId="0" applyNumberFormat="1" applyFont="1" applyFill="1" applyBorder="1" applyAlignment="1">
      <alignment horizontal="center"/>
    </xf>
    <xf numFmtId="2" fontId="0" fillId="15" borderId="0" xfId="42" applyNumberFormat="1" applyFont="1" applyFill="1" applyBorder="1" applyAlignment="1">
      <alignment horizontal="left"/>
    </xf>
    <xf numFmtId="2" fontId="0" fillId="15" borderId="0" xfId="0" applyNumberFormat="1" applyFill="1" applyBorder="1" applyAlignment="1">
      <alignment horizontal="center"/>
    </xf>
    <xf numFmtId="173" fontId="1" fillId="15" borderId="0" xfId="63" applyNumberFormat="1" applyFont="1" applyFill="1" applyBorder="1" applyAlignment="1">
      <alignment horizontal="center"/>
    </xf>
    <xf numFmtId="2" fontId="1" fillId="15" borderId="0" xfId="42" applyNumberFormat="1" applyFont="1" applyFill="1" applyBorder="1" applyAlignment="1">
      <alignment horizontal="center"/>
    </xf>
    <xf numFmtId="0" fontId="10" fillId="15" borderId="0" xfId="0" applyFont="1" applyFill="1" applyBorder="1" applyAlignment="1">
      <alignment horizontal="left" wrapText="1"/>
    </xf>
    <xf numFmtId="174" fontId="0" fillId="15" borderId="0" xfId="42" applyNumberFormat="1" applyFont="1" applyFill="1" applyBorder="1" applyAlignment="1">
      <alignment horizontal="right" indent="1"/>
    </xf>
    <xf numFmtId="174" fontId="0" fillId="15" borderId="12" xfId="42" applyNumberFormat="1" applyFont="1" applyFill="1" applyBorder="1" applyAlignment="1">
      <alignment horizontal="right" indent="1"/>
    </xf>
    <xf numFmtId="174" fontId="0" fillId="15" borderId="13" xfId="42" applyNumberFormat="1" applyFont="1" applyFill="1" applyBorder="1" applyAlignment="1">
      <alignment horizontal="right" indent="1"/>
    </xf>
    <xf numFmtId="174" fontId="0" fillId="15" borderId="14" xfId="42" applyNumberFormat="1" applyFont="1" applyFill="1" applyBorder="1" applyAlignment="1">
      <alignment/>
    </xf>
    <xf numFmtId="174" fontId="0" fillId="15" borderId="15" xfId="42" applyNumberFormat="1" applyFont="1" applyFill="1" applyBorder="1" applyAlignment="1">
      <alignment horizontal="right" indent="1"/>
    </xf>
    <xf numFmtId="3" fontId="0" fillId="15" borderId="0" xfId="42" applyNumberFormat="1" applyFont="1" applyFill="1" applyBorder="1" applyAlignment="1">
      <alignment horizontal="right" indent="1"/>
    </xf>
    <xf numFmtId="3" fontId="0" fillId="15" borderId="16" xfId="42" applyNumberFormat="1" applyFont="1" applyFill="1" applyBorder="1" applyAlignment="1">
      <alignment/>
    </xf>
    <xf numFmtId="3" fontId="0" fillId="15" borderId="14" xfId="42" applyNumberFormat="1" applyFont="1" applyFill="1" applyBorder="1" applyAlignment="1">
      <alignment/>
    </xf>
    <xf numFmtId="2" fontId="1" fillId="15" borderId="0" xfId="0" applyNumberFormat="1" applyFont="1" applyFill="1" applyBorder="1" applyAlignment="1">
      <alignment horizontal="center" vertical="center" wrapText="1"/>
    </xf>
    <xf numFmtId="172" fontId="1" fillId="15" borderId="0" xfId="0" applyNumberFormat="1" applyFont="1" applyFill="1" applyBorder="1" applyAlignment="1">
      <alignment horizontal="center" vertical="center" wrapText="1"/>
    </xf>
    <xf numFmtId="2" fontId="1" fillId="15" borderId="12" xfId="0" applyNumberFormat="1" applyFont="1" applyFill="1" applyBorder="1" applyAlignment="1">
      <alignment horizontal="center" vertical="center" wrapText="1"/>
    </xf>
    <xf numFmtId="172" fontId="0" fillId="15" borderId="0" xfId="0" applyNumberFormat="1" applyFont="1" applyFill="1" applyBorder="1" applyAlignment="1">
      <alignment horizontal="center" vertical="center" wrapText="1"/>
    </xf>
    <xf numFmtId="172" fontId="0" fillId="15" borderId="13" xfId="0" applyNumberFormat="1" applyFont="1" applyFill="1" applyBorder="1" applyAlignment="1">
      <alignment horizontal="center" vertical="center" wrapText="1"/>
    </xf>
    <xf numFmtId="0" fontId="1" fillId="15" borderId="14" xfId="0" applyFont="1" applyFill="1" applyBorder="1" applyAlignment="1">
      <alignment horizontal="center" vertical="center" wrapText="1"/>
    </xf>
    <xf numFmtId="0" fontId="0" fillId="15" borderId="17" xfId="0" applyFont="1" applyFill="1" applyBorder="1" applyAlignment="1">
      <alignment horizontal="left" indent="2"/>
    </xf>
    <xf numFmtId="0" fontId="0" fillId="15" borderId="17" xfId="0" applyFont="1" applyFill="1" applyBorder="1" applyAlignment="1">
      <alignment horizontal="left" indent="2"/>
    </xf>
    <xf numFmtId="1" fontId="0" fillId="15" borderId="17" xfId="0" applyNumberFormat="1" applyFont="1" applyFill="1" applyBorder="1" applyAlignment="1">
      <alignment horizontal="left" indent="2"/>
    </xf>
    <xf numFmtId="1" fontId="0" fillId="15" borderId="17" xfId="0" applyNumberFormat="1" applyFill="1" applyBorder="1" applyAlignment="1">
      <alignment horizontal="left" indent="2"/>
    </xf>
    <xf numFmtId="1" fontId="0" fillId="15" borderId="18" xfId="0" applyNumberFormat="1" applyFill="1" applyBorder="1" applyAlignment="1">
      <alignment horizontal="left" indent="2"/>
    </xf>
    <xf numFmtId="174" fontId="0" fillId="15" borderId="19" xfId="42" applyNumberFormat="1" applyFont="1" applyFill="1" applyBorder="1" applyAlignment="1">
      <alignment horizontal="right" indent="1"/>
    </xf>
    <xf numFmtId="3" fontId="0" fillId="15" borderId="19" xfId="42" applyNumberFormat="1" applyFont="1" applyFill="1" applyBorder="1" applyAlignment="1">
      <alignment horizontal="right" indent="1"/>
    </xf>
    <xf numFmtId="174" fontId="0" fillId="15" borderId="20" xfId="42" applyNumberFormat="1" applyFont="1" applyFill="1" applyBorder="1" applyAlignment="1">
      <alignment horizontal="right" indent="1"/>
    </xf>
    <xf numFmtId="174" fontId="0" fillId="15" borderId="21" xfId="42" applyNumberFormat="1" applyFont="1" applyFill="1" applyBorder="1" applyAlignment="1">
      <alignment horizontal="right" indent="1"/>
    </xf>
    <xf numFmtId="3" fontId="0" fillId="15" borderId="22" xfId="42" applyNumberFormat="1" applyFont="1" applyFill="1" applyBorder="1" applyAlignment="1">
      <alignment/>
    </xf>
    <xf numFmtId="0" fontId="0" fillId="15" borderId="23" xfId="0" applyFont="1" applyFill="1" applyBorder="1" applyAlignment="1">
      <alignment horizontal="center" vertical="center" wrapText="1"/>
    </xf>
    <xf numFmtId="0" fontId="0" fillId="15" borderId="24" xfId="0" applyFont="1" applyFill="1" applyBorder="1" applyAlignment="1">
      <alignment horizontal="center" vertical="center" wrapText="1"/>
    </xf>
    <xf numFmtId="0" fontId="0" fillId="15" borderId="25" xfId="0" applyFont="1" applyFill="1" applyBorder="1" applyAlignment="1">
      <alignment horizontal="center" vertical="center" wrapText="1"/>
    </xf>
    <xf numFmtId="2" fontId="1" fillId="15" borderId="13" xfId="0" applyNumberFormat="1" applyFont="1" applyFill="1" applyBorder="1" applyAlignment="1">
      <alignment horizontal="center" vertical="center" wrapText="1"/>
    </xf>
    <xf numFmtId="2" fontId="1" fillId="15" borderId="15" xfId="0" applyNumberFormat="1" applyFont="1" applyFill="1" applyBorder="1" applyAlignment="1">
      <alignment horizontal="center" vertical="center" wrapText="1"/>
    </xf>
    <xf numFmtId="174" fontId="0" fillId="15" borderId="15" xfId="42" applyNumberFormat="1" applyFill="1" applyBorder="1" applyAlignment="1">
      <alignment horizontal="right" indent="1"/>
    </xf>
    <xf numFmtId="174" fontId="0" fillId="15" borderId="0" xfId="42" applyNumberFormat="1" applyFill="1" applyBorder="1" applyAlignment="1">
      <alignment horizontal="right" indent="1"/>
    </xf>
    <xf numFmtId="174" fontId="0" fillId="15" borderId="13" xfId="42" applyNumberFormat="1" applyFill="1" applyBorder="1" applyAlignment="1">
      <alignment horizontal="right" indent="1"/>
    </xf>
    <xf numFmtId="174" fontId="0" fillId="15" borderId="14" xfId="42" applyNumberFormat="1" applyFill="1" applyBorder="1" applyAlignment="1">
      <alignment/>
    </xf>
    <xf numFmtId="3" fontId="0" fillId="15" borderId="16" xfId="42" applyNumberFormat="1" applyFill="1" applyBorder="1" applyAlignment="1">
      <alignment/>
    </xf>
    <xf numFmtId="3" fontId="0" fillId="15" borderId="14" xfId="42" applyNumberFormat="1" applyFill="1" applyBorder="1" applyAlignment="1">
      <alignment/>
    </xf>
    <xf numFmtId="3" fontId="0" fillId="15" borderId="0" xfId="42" applyNumberFormat="1" applyFill="1" applyBorder="1" applyAlignment="1">
      <alignment horizontal="right" indent="1"/>
    </xf>
    <xf numFmtId="174" fontId="0" fillId="15" borderId="20" xfId="42" applyNumberFormat="1" applyFill="1" applyBorder="1" applyAlignment="1">
      <alignment horizontal="right" indent="1"/>
    </xf>
    <xf numFmtId="174" fontId="0" fillId="15" borderId="19" xfId="42" applyNumberFormat="1" applyFill="1" applyBorder="1" applyAlignment="1">
      <alignment horizontal="right" indent="1"/>
    </xf>
    <xf numFmtId="174" fontId="0" fillId="15" borderId="21" xfId="42" applyNumberFormat="1" applyFill="1" applyBorder="1" applyAlignment="1">
      <alignment horizontal="right" indent="1"/>
    </xf>
    <xf numFmtId="3" fontId="0" fillId="15" borderId="19" xfId="42" applyNumberFormat="1" applyFill="1" applyBorder="1" applyAlignment="1">
      <alignment horizontal="right" indent="1"/>
    </xf>
    <xf numFmtId="3" fontId="0" fillId="15" borderId="22" xfId="42" applyNumberFormat="1" applyFill="1" applyBorder="1" applyAlignment="1">
      <alignment/>
    </xf>
    <xf numFmtId="17" fontId="0" fillId="15" borderId="18" xfId="0" applyNumberFormat="1" applyFill="1" applyBorder="1" applyAlignment="1">
      <alignment horizontal="left" indent="2"/>
    </xf>
    <xf numFmtId="17" fontId="0" fillId="15" borderId="17" xfId="0" applyNumberFormat="1" applyFill="1" applyBorder="1" applyAlignment="1">
      <alignment horizontal="left" indent="2"/>
    </xf>
    <xf numFmtId="171" fontId="0" fillId="15" borderId="15" xfId="42" applyNumberFormat="1" applyFill="1" applyBorder="1" applyAlignment="1">
      <alignment horizontal="right" indent="1"/>
    </xf>
    <xf numFmtId="171" fontId="0" fillId="15" borderId="0" xfId="42" applyNumberFormat="1" applyFill="1" applyBorder="1" applyAlignment="1">
      <alignment horizontal="right" indent="1"/>
    </xf>
    <xf numFmtId="171" fontId="0" fillId="15" borderId="13" xfId="42" applyNumberFormat="1" applyFill="1" applyBorder="1" applyAlignment="1">
      <alignment horizontal="right" indent="1"/>
    </xf>
    <xf numFmtId="171" fontId="1" fillId="15" borderId="13" xfId="0" applyNumberFormat="1" applyFont="1" applyFill="1" applyBorder="1" applyAlignment="1">
      <alignment horizontal="center" vertical="center" wrapText="1"/>
    </xf>
    <xf numFmtId="171" fontId="1" fillId="15" borderId="15" xfId="0" applyNumberFormat="1" applyFont="1" applyFill="1" applyBorder="1" applyAlignment="1">
      <alignment horizontal="center" vertical="center" wrapText="1"/>
    </xf>
    <xf numFmtId="171" fontId="1" fillId="15" borderId="0" xfId="0" applyNumberFormat="1" applyFont="1" applyFill="1" applyBorder="1" applyAlignment="1">
      <alignment horizontal="center" vertical="center" wrapText="1"/>
    </xf>
    <xf numFmtId="171" fontId="1" fillId="15" borderId="12" xfId="0" applyNumberFormat="1" applyFont="1" applyFill="1" applyBorder="1" applyAlignment="1">
      <alignment horizontal="center" vertical="center" wrapText="1"/>
    </xf>
    <xf numFmtId="171" fontId="0" fillId="15" borderId="13" xfId="0" applyNumberFormat="1" applyFont="1" applyFill="1" applyBorder="1" applyAlignment="1">
      <alignment horizontal="center" vertical="center" wrapText="1"/>
    </xf>
    <xf numFmtId="171" fontId="1" fillId="15" borderId="14" xfId="0" applyNumberFormat="1" applyFont="1" applyFill="1" applyBorder="1" applyAlignment="1">
      <alignment horizontal="center" vertical="center" wrapText="1"/>
    </xf>
    <xf numFmtId="171" fontId="0" fillId="15" borderId="14" xfId="42" applyNumberFormat="1" applyFill="1" applyBorder="1" applyAlignment="1">
      <alignment/>
    </xf>
    <xf numFmtId="171" fontId="0" fillId="15" borderId="16" xfId="42" applyNumberFormat="1" applyFill="1" applyBorder="1" applyAlignment="1">
      <alignment/>
    </xf>
    <xf numFmtId="171" fontId="0" fillId="15" borderId="20" xfId="42" applyNumberFormat="1" applyFill="1" applyBorder="1" applyAlignment="1">
      <alignment horizontal="right" indent="1"/>
    </xf>
    <xf numFmtId="171" fontId="0" fillId="15" borderId="19" xfId="42" applyNumberFormat="1" applyFill="1" applyBorder="1" applyAlignment="1">
      <alignment horizontal="right" indent="1"/>
    </xf>
    <xf numFmtId="171" fontId="0" fillId="15" borderId="21" xfId="42" applyNumberFormat="1" applyFill="1" applyBorder="1" applyAlignment="1">
      <alignment horizontal="right" indent="1"/>
    </xf>
    <xf numFmtId="171" fontId="0" fillId="15" borderId="22" xfId="42" applyNumberFormat="1" applyFill="1" applyBorder="1" applyAlignment="1">
      <alignment/>
    </xf>
    <xf numFmtId="171" fontId="0" fillId="15" borderId="15" xfId="42" applyNumberFormat="1" applyFill="1" applyBorder="1" applyAlignment="1">
      <alignment horizontal="center"/>
    </xf>
    <xf numFmtId="171" fontId="0" fillId="15" borderId="0" xfId="42" applyNumberFormat="1" applyFill="1" applyBorder="1" applyAlignment="1">
      <alignment horizontal="center"/>
    </xf>
    <xf numFmtId="171" fontId="0" fillId="15" borderId="13" xfId="42" applyNumberFormat="1" applyFill="1" applyBorder="1" applyAlignment="1">
      <alignment horizontal="center"/>
    </xf>
    <xf numFmtId="171" fontId="0" fillId="15" borderId="12" xfId="42" applyNumberFormat="1" applyFill="1" applyBorder="1" applyAlignment="1">
      <alignment horizontal="center"/>
    </xf>
    <xf numFmtId="171" fontId="0" fillId="15" borderId="10" xfId="42" applyNumberFormat="1" applyFill="1" applyBorder="1" applyAlignment="1">
      <alignment horizontal="center"/>
    </xf>
    <xf numFmtId="171" fontId="0" fillId="15" borderId="26" xfId="42" applyNumberFormat="1" applyFill="1" applyBorder="1" applyAlignment="1">
      <alignment horizontal="center"/>
    </xf>
    <xf numFmtId="171" fontId="0" fillId="15" borderId="11" xfId="42" applyNumberFormat="1" applyFill="1" applyBorder="1" applyAlignment="1">
      <alignment horizontal="center"/>
    </xf>
    <xf numFmtId="173" fontId="1" fillId="15" borderId="0" xfId="64" applyNumberFormat="1" applyFont="1" applyFill="1" applyBorder="1" applyAlignment="1">
      <alignment horizontal="right" vertical="center"/>
      <protection/>
    </xf>
    <xf numFmtId="173" fontId="1" fillId="15" borderId="15" xfId="64" applyNumberFormat="1" applyFont="1" applyFill="1" applyBorder="1" applyAlignment="1">
      <alignment horizontal="right" vertical="center"/>
      <protection/>
    </xf>
    <xf numFmtId="173" fontId="1" fillId="15" borderId="13" xfId="64" applyNumberFormat="1" applyFont="1" applyFill="1" applyBorder="1" applyAlignment="1">
      <alignment horizontal="right" vertical="center"/>
      <protection/>
    </xf>
    <xf numFmtId="171" fontId="0" fillId="15" borderId="27" xfId="42" applyNumberFormat="1" applyFill="1" applyBorder="1" applyAlignment="1">
      <alignment horizontal="center"/>
    </xf>
    <xf numFmtId="173" fontId="1" fillId="15" borderId="12" xfId="64" applyNumberFormat="1" applyFont="1" applyFill="1" applyBorder="1" applyAlignment="1">
      <alignment horizontal="right" vertical="center"/>
      <protection/>
    </xf>
    <xf numFmtId="171" fontId="0" fillId="15" borderId="15" xfId="0" applyNumberFormat="1" applyFont="1" applyFill="1" applyBorder="1" applyAlignment="1">
      <alignment horizontal="center" vertical="center" wrapText="1"/>
    </xf>
    <xf numFmtId="171" fontId="0" fillId="15" borderId="14" xfId="42" applyNumberFormat="1" applyFill="1" applyBorder="1" applyAlignment="1">
      <alignment horizontal="center"/>
    </xf>
    <xf numFmtId="1" fontId="0" fillId="15" borderId="28" xfId="0" applyNumberFormat="1" applyFill="1" applyBorder="1" applyAlignment="1">
      <alignment horizontal="left" indent="2"/>
    </xf>
    <xf numFmtId="171" fontId="0" fillId="15" borderId="29" xfId="42" applyNumberFormat="1" applyFill="1" applyBorder="1" applyAlignment="1">
      <alignment horizontal="center"/>
    </xf>
    <xf numFmtId="2" fontId="1" fillId="15" borderId="17" xfId="44" applyNumberFormat="1" applyFont="1" applyFill="1" applyBorder="1" applyAlignment="1">
      <alignment vertical="center" wrapText="1"/>
    </xf>
    <xf numFmtId="173" fontId="1" fillId="15" borderId="14" xfId="64" applyNumberFormat="1" applyFont="1" applyFill="1" applyBorder="1" applyAlignment="1">
      <alignment horizontal="right" vertical="center"/>
      <protection/>
    </xf>
    <xf numFmtId="0" fontId="1" fillId="15" borderId="18" xfId="60" applyFont="1" applyFill="1" applyBorder="1" applyAlignment="1">
      <alignment/>
      <protection/>
    </xf>
    <xf numFmtId="173" fontId="1" fillId="15" borderId="20" xfId="64" applyNumberFormat="1" applyFont="1" applyFill="1" applyBorder="1" applyAlignment="1">
      <alignment horizontal="right" vertical="top"/>
      <protection/>
    </xf>
    <xf numFmtId="173" fontId="1" fillId="15" borderId="19" xfId="64" applyNumberFormat="1" applyFont="1" applyFill="1" applyBorder="1" applyAlignment="1">
      <alignment horizontal="right" vertical="top"/>
      <protection/>
    </xf>
    <xf numFmtId="173" fontId="1" fillId="15" borderId="21" xfId="64" applyNumberFormat="1" applyFont="1" applyFill="1" applyBorder="1" applyAlignment="1">
      <alignment horizontal="right" vertical="top"/>
      <protection/>
    </xf>
    <xf numFmtId="173" fontId="1" fillId="15" borderId="30" xfId="64" applyNumberFormat="1" applyFont="1" applyFill="1" applyBorder="1" applyAlignment="1">
      <alignment horizontal="right" vertical="top"/>
      <protection/>
    </xf>
    <xf numFmtId="173" fontId="1" fillId="15" borderId="22" xfId="64" applyNumberFormat="1" applyFont="1" applyFill="1" applyBorder="1" applyAlignment="1">
      <alignment horizontal="right" vertical="top"/>
      <protection/>
    </xf>
    <xf numFmtId="0" fontId="1" fillId="15" borderId="31" xfId="0" applyFont="1" applyFill="1" applyBorder="1" applyAlignment="1">
      <alignment horizontal="center" vertical="center" wrapText="1"/>
    </xf>
    <xf numFmtId="0" fontId="1" fillId="15" borderId="32" xfId="0" applyFont="1" applyFill="1" applyBorder="1" applyAlignment="1">
      <alignment horizontal="center" vertical="center" wrapText="1"/>
    </xf>
    <xf numFmtId="0" fontId="1" fillId="15" borderId="33" xfId="0" applyFont="1" applyFill="1" applyBorder="1" applyAlignment="1">
      <alignment horizontal="center" vertical="center" wrapText="1"/>
    </xf>
    <xf numFmtId="2" fontId="1" fillId="15" borderId="31" xfId="0" applyNumberFormat="1" applyFont="1" applyFill="1" applyBorder="1" applyAlignment="1">
      <alignment horizontal="center" vertical="center" wrapText="1"/>
    </xf>
    <xf numFmtId="2" fontId="1" fillId="15" borderId="32" xfId="0" applyNumberFormat="1" applyFont="1" applyFill="1" applyBorder="1" applyAlignment="1">
      <alignment horizontal="center" vertical="center" wrapText="1"/>
    </xf>
    <xf numFmtId="2" fontId="1" fillId="15" borderId="33" xfId="0" applyNumberFormat="1" applyFont="1" applyFill="1" applyBorder="1" applyAlignment="1">
      <alignment horizontal="center" vertical="center" wrapText="1"/>
    </xf>
    <xf numFmtId="2" fontId="1" fillId="15" borderId="34" xfId="0" applyNumberFormat="1" applyFont="1" applyFill="1" applyBorder="1" applyAlignment="1">
      <alignment horizontal="center" vertical="center" wrapText="1"/>
    </xf>
    <xf numFmtId="2" fontId="1" fillId="15" borderId="28" xfId="0" applyNumberFormat="1" applyFont="1" applyFill="1" applyBorder="1" applyAlignment="1">
      <alignment horizontal="center" vertical="center" wrapText="1"/>
    </xf>
    <xf numFmtId="172" fontId="1" fillId="15" borderId="35" xfId="0" applyNumberFormat="1" applyFont="1" applyFill="1" applyBorder="1" applyAlignment="1">
      <alignment horizontal="center" vertical="center" wrapText="1"/>
    </xf>
    <xf numFmtId="172" fontId="1" fillId="15" borderId="36" xfId="0" applyNumberFormat="1" applyFont="1" applyFill="1" applyBorder="1" applyAlignment="1">
      <alignment horizontal="center" vertical="center" wrapText="1"/>
    </xf>
    <xf numFmtId="0" fontId="1" fillId="15" borderId="37" xfId="0" applyFont="1" applyFill="1" applyBorder="1" applyAlignment="1">
      <alignment horizontal="center" vertical="center" wrapText="1"/>
    </xf>
    <xf numFmtId="0" fontId="1" fillId="15" borderId="29" xfId="0" applyFont="1" applyFill="1" applyBorder="1" applyAlignment="1">
      <alignment horizontal="center" vertical="center" wrapText="1"/>
    </xf>
    <xf numFmtId="172" fontId="1" fillId="15" borderId="38" xfId="0" applyNumberFormat="1" applyFont="1" applyFill="1" applyBorder="1" applyAlignment="1">
      <alignment horizontal="center" vertical="center" wrapText="1"/>
    </xf>
    <xf numFmtId="172" fontId="1" fillId="15" borderId="27" xfId="0" applyNumberFormat="1" applyFont="1" applyFill="1" applyBorder="1" applyAlignment="1">
      <alignment horizontal="center" vertical="center" wrapText="1"/>
    </xf>
    <xf numFmtId="2" fontId="1" fillId="15" borderId="38" xfId="0" applyNumberFormat="1" applyFont="1" applyFill="1" applyBorder="1" applyAlignment="1">
      <alignment horizontal="center" vertical="center" wrapText="1"/>
    </xf>
    <xf numFmtId="2" fontId="1" fillId="15" borderId="27" xfId="0" applyNumberFormat="1" applyFont="1" applyFill="1" applyBorder="1" applyAlignment="1">
      <alignment horizontal="center" vertical="center" wrapText="1"/>
    </xf>
    <xf numFmtId="0" fontId="1" fillId="15" borderId="39" xfId="0" applyFont="1" applyFill="1" applyBorder="1" applyAlignment="1">
      <alignment horizontal="center" vertical="center" wrapText="1"/>
    </xf>
    <xf numFmtId="0" fontId="1" fillId="15" borderId="40" xfId="0" applyFont="1" applyFill="1" applyBorder="1" applyAlignment="1">
      <alignment horizontal="center" vertical="center" wrapText="1"/>
    </xf>
    <xf numFmtId="172" fontId="1" fillId="15" borderId="41" xfId="0" applyNumberFormat="1" applyFont="1" applyFill="1" applyBorder="1" applyAlignment="1">
      <alignment horizontal="center" vertical="center" wrapText="1"/>
    </xf>
    <xf numFmtId="172" fontId="1" fillId="15" borderId="26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coal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mmm" xfId="57"/>
    <cellStyle name="Neutral" xfId="58"/>
    <cellStyle name="Normal 2" xfId="59"/>
    <cellStyle name="Normal_E_GAS_June2007" xfId="60"/>
    <cellStyle name="Note" xfId="61"/>
    <cellStyle name="Output" xfId="62"/>
    <cellStyle name="Percent" xfId="63"/>
    <cellStyle name="Style 1" xfId="64"/>
    <cellStyle name="Style 26" xfId="65"/>
    <cellStyle name="Style 34" xfId="66"/>
    <cellStyle name="Style 35" xfId="67"/>
    <cellStyle name="Title" xfId="68"/>
    <cellStyle name="Total" xfId="69"/>
    <cellStyle name="Warning Text" xfId="70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139</xdr:row>
      <xdr:rowOff>66675</xdr:rowOff>
    </xdr:from>
    <xdr:to>
      <xdr:col>21</xdr:col>
      <xdr:colOff>219075</xdr:colOff>
      <xdr:row>149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09650" y="22974300"/>
          <a:ext cx="9648825" cy="16002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Stock figures include coal at Huntly power station. Information from Statistics New Zealand and Genesis Energy.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Includes electricity generation, cogeneration, other transformation and losses and own use. Losses and own use (approximately 0.03 PJ) were estimated up to and including 2008.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 = Revised figures.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More information on the New Zealand coal industry is available on the Ministry of Economic Development website: www.med.govt.nz/energy/data/coal/.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92</xdr:row>
      <xdr:rowOff>104775</xdr:rowOff>
    </xdr:from>
    <xdr:to>
      <xdr:col>21</xdr:col>
      <xdr:colOff>219075</xdr:colOff>
      <xdr:row>103</xdr:row>
      <xdr:rowOff>38100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009650" y="15401925"/>
          <a:ext cx="9648825" cy="16097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Stock figures include coal at Huntly power station. Information from Statistics New Zealand and Genesis Energy.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Includes electricity generation, cogeneration, other transformation and losses and own use. Losses and own use (approximately 0.03 PJ) were estimated up to and including 2008.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 = Revised figures.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More information on the New Zealand coal industry is available on the Ministry of Economic Development website: www.med.govt.nz/energy/data/coal/.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137</xdr:row>
      <xdr:rowOff>66675</xdr:rowOff>
    </xdr:from>
    <xdr:to>
      <xdr:col>21</xdr:col>
      <xdr:colOff>219075</xdr:colOff>
      <xdr:row>147</xdr:row>
      <xdr:rowOff>142875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009650" y="22650450"/>
          <a:ext cx="9648825" cy="16002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Stock figures include coal at Huntly power station. Information from Statistics New Zealand and Genesis Energy.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Includes electricity generation, cogeneration, other transformation and losses and own use. Losses and own use (approximately 0.03 PJ) were estimated up to and including 2008.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 = Revised figures.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More information on the New Zealand coal industry is available on the Ministry of Economic Development website: www.med.govt.nz/energy/data/coal/.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92</xdr:row>
      <xdr:rowOff>104775</xdr:rowOff>
    </xdr:from>
    <xdr:to>
      <xdr:col>15</xdr:col>
      <xdr:colOff>371475</xdr:colOff>
      <xdr:row>99</xdr:row>
      <xdr:rowOff>76200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009650" y="15401925"/>
          <a:ext cx="4838700" cy="10382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Stock figures include coal at Huntly power station. Information from Statistics New Zealand and Genesis Energy.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Includes electricity generation, cogeneration, other transformation and losses and own use. Losses and own use (approximately 0.03 PJ) were estimated up to and including 2008.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 = Revised figures.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More information on the New Zealand coal industry is available on the Ministry of Economic Development website: www.med.govt.nz/energy/data/coal/.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ergy%20Information\Data\Prices%20&amp;%20Taxes\Margins\Weekly%20margin%20calcula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nergy%20Information\Data\Prices%20&amp;%20Taxes\International%20Prices\Archived\Internatio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ck"/>
      <sheetName val="Box_and_whisker_chart"/>
      <sheetName val="diesel price changes"/>
      <sheetName val="petrol price changes"/>
      <sheetName val="Forex"/>
      <sheetName val="International Price"/>
      <sheetName val="Taxes"/>
      <sheetName val="Hale &amp; Twomey"/>
      <sheetName val="Diesel Importer Margin"/>
      <sheetName val="Diesel Graph"/>
      <sheetName val="Petrol 91 Importer Margin"/>
      <sheetName val="Petrol Graph"/>
      <sheetName val="Crude Data"/>
      <sheetName val="Crude graph"/>
      <sheetName val="Carbon"/>
      <sheetName val="Carbon graph"/>
      <sheetName val="International Comparisons Graph"/>
      <sheetName val="Table"/>
      <sheetName val="Benchmark Comparison"/>
      <sheetName val="Conversion factors"/>
      <sheetName val="Energy Quarterly Graph"/>
    </sheetNames>
    <sheetDataSet>
      <sheetData sheetId="2">
        <row r="1">
          <cell r="H1" t="str">
            <v>Price Change Analysis since 2000</v>
          </cell>
        </row>
        <row r="6">
          <cell r="V6" t="str">
            <v>dates</v>
          </cell>
        </row>
        <row r="7">
          <cell r="H7" t="str">
            <v>Increase Wednesday</v>
          </cell>
          <cell r="V7">
            <v>36551</v>
          </cell>
        </row>
        <row r="8">
          <cell r="H8" t="str">
            <v>Increase Wednesday</v>
          </cell>
          <cell r="V8">
            <v>36558</v>
          </cell>
        </row>
        <row r="9">
          <cell r="H9" t="str">
            <v>Increase Friday</v>
          </cell>
          <cell r="V9">
            <v>36588</v>
          </cell>
        </row>
        <row r="10">
          <cell r="H10" t="str">
            <v>Increase Wednesday</v>
          </cell>
          <cell r="V10">
            <v>36593</v>
          </cell>
        </row>
        <row r="11">
          <cell r="H11" t="str">
            <v>Decrease Wednesday</v>
          </cell>
          <cell r="V11">
            <v>36607</v>
          </cell>
        </row>
        <row r="12">
          <cell r="H12" t="str">
            <v>Decrease Thursday</v>
          </cell>
          <cell r="V12">
            <v>36622</v>
          </cell>
        </row>
        <row r="13">
          <cell r="H13" t="str">
            <v>Decrease Thursday</v>
          </cell>
          <cell r="V13">
            <v>36629</v>
          </cell>
        </row>
        <row r="14">
          <cell r="H14" t="str">
            <v>Increase Tuesday</v>
          </cell>
          <cell r="V14">
            <v>36662</v>
          </cell>
        </row>
        <row r="15">
          <cell r="H15" t="str">
            <v>Increase Thursday</v>
          </cell>
          <cell r="V15">
            <v>36692</v>
          </cell>
        </row>
        <row r="16">
          <cell r="H16" t="str">
            <v>Increase Monday</v>
          </cell>
          <cell r="V16">
            <v>36710</v>
          </cell>
        </row>
        <row r="17">
          <cell r="H17" t="str">
            <v>Increase Monday</v>
          </cell>
          <cell r="V17">
            <v>36745</v>
          </cell>
        </row>
        <row r="18">
          <cell r="H18" t="str">
            <v>Increase Friday</v>
          </cell>
          <cell r="V18">
            <v>36756</v>
          </cell>
        </row>
        <row r="19">
          <cell r="H19" t="str">
            <v>Increase Wednesday</v>
          </cell>
          <cell r="V19">
            <v>36768</v>
          </cell>
        </row>
        <row r="20">
          <cell r="H20" t="str">
            <v>Increase Thursday</v>
          </cell>
          <cell r="V20">
            <v>36818</v>
          </cell>
        </row>
        <row r="21">
          <cell r="H21" t="str">
            <v>Decrease Wednesday</v>
          </cell>
          <cell r="V21">
            <v>36838</v>
          </cell>
        </row>
        <row r="22">
          <cell r="H22" t="str">
            <v>Decrease Friday</v>
          </cell>
          <cell r="V22">
            <v>36840</v>
          </cell>
        </row>
        <row r="23">
          <cell r="H23" t="str">
            <v>Increase Monday</v>
          </cell>
          <cell r="V23">
            <v>36850</v>
          </cell>
        </row>
        <row r="24">
          <cell r="H24" t="str">
            <v>Decrease Wednesday</v>
          </cell>
          <cell r="V24">
            <v>36866</v>
          </cell>
        </row>
        <row r="25">
          <cell r="H25" t="str">
            <v>Decrease Friday</v>
          </cell>
          <cell r="V25">
            <v>36875</v>
          </cell>
        </row>
        <row r="26">
          <cell r="H26" t="str">
            <v>Decrease Monday</v>
          </cell>
          <cell r="V26">
            <v>36878</v>
          </cell>
        </row>
        <row r="27">
          <cell r="H27" t="str">
            <v>Decrease Saturday</v>
          </cell>
          <cell r="V27">
            <v>36883</v>
          </cell>
        </row>
        <row r="28">
          <cell r="H28" t="str">
            <v>Increase Sunday</v>
          </cell>
          <cell r="V28">
            <v>36884</v>
          </cell>
        </row>
        <row r="29">
          <cell r="H29" t="str">
            <v>Decrease Tuesday</v>
          </cell>
          <cell r="V29">
            <v>36886</v>
          </cell>
        </row>
        <row r="30">
          <cell r="H30" t="str">
            <v>Decrease Saturday</v>
          </cell>
          <cell r="V30">
            <v>36890</v>
          </cell>
        </row>
        <row r="31">
          <cell r="H31" t="str">
            <v>Increase Sunday</v>
          </cell>
          <cell r="V31">
            <v>36891</v>
          </cell>
        </row>
        <row r="32">
          <cell r="H32" t="str">
            <v>Increase Tuesday</v>
          </cell>
          <cell r="V32">
            <v>36914</v>
          </cell>
        </row>
        <row r="33">
          <cell r="H33" t="str">
            <v>Increase Thursday</v>
          </cell>
          <cell r="V33">
            <v>36916</v>
          </cell>
        </row>
        <row r="34">
          <cell r="H34" t="str">
            <v>Increase Friday</v>
          </cell>
          <cell r="V34">
            <v>36917</v>
          </cell>
        </row>
        <row r="35">
          <cell r="H35" t="str">
            <v>Decrease Friday</v>
          </cell>
          <cell r="V35">
            <v>36924</v>
          </cell>
        </row>
        <row r="36">
          <cell r="H36" t="str">
            <v>Increase Wednesday</v>
          </cell>
          <cell r="V36">
            <v>36929</v>
          </cell>
        </row>
        <row r="37">
          <cell r="H37" t="str">
            <v>Decrease Tuesday</v>
          </cell>
          <cell r="V37">
            <v>36949</v>
          </cell>
        </row>
        <row r="38">
          <cell r="H38" t="str">
            <v>Decrease Saturday</v>
          </cell>
          <cell r="V38">
            <v>36974</v>
          </cell>
        </row>
        <row r="39">
          <cell r="H39" t="str">
            <v>Increase Sunday</v>
          </cell>
          <cell r="V39">
            <v>36975</v>
          </cell>
        </row>
        <row r="40">
          <cell r="H40" t="str">
            <v>Decrease Thursday</v>
          </cell>
          <cell r="V40">
            <v>36993</v>
          </cell>
        </row>
        <row r="41">
          <cell r="H41" t="str">
            <v>Increase Saturday</v>
          </cell>
          <cell r="V41">
            <v>36995</v>
          </cell>
        </row>
        <row r="42">
          <cell r="H42" t="str">
            <v>Increase Wednesday</v>
          </cell>
          <cell r="V42">
            <v>36999</v>
          </cell>
        </row>
        <row r="43">
          <cell r="H43" t="str">
            <v>Increase Thursday</v>
          </cell>
          <cell r="V43">
            <v>37000</v>
          </cell>
        </row>
        <row r="44">
          <cell r="H44" t="str">
            <v>Increase Friday</v>
          </cell>
          <cell r="V44">
            <v>37001</v>
          </cell>
        </row>
        <row r="45">
          <cell r="H45" t="str">
            <v>Increase Thursday</v>
          </cell>
          <cell r="V45">
            <v>37014</v>
          </cell>
        </row>
        <row r="46">
          <cell r="H46" t="str">
            <v>Decrease Friday</v>
          </cell>
          <cell r="V46">
            <v>37015</v>
          </cell>
        </row>
        <row r="47">
          <cell r="H47" t="str">
            <v>Decrease Saturday</v>
          </cell>
          <cell r="V47">
            <v>37016</v>
          </cell>
        </row>
        <row r="48">
          <cell r="H48" t="str">
            <v>Increase Sunday</v>
          </cell>
          <cell r="V48">
            <v>37017</v>
          </cell>
        </row>
        <row r="49">
          <cell r="H49" t="str">
            <v>Decrease Saturday</v>
          </cell>
          <cell r="V49">
            <v>37128</v>
          </cell>
        </row>
        <row r="50">
          <cell r="H50" t="str">
            <v>Increase Sunday</v>
          </cell>
          <cell r="V50">
            <v>37129</v>
          </cell>
        </row>
        <row r="51">
          <cell r="H51" t="str">
            <v>Increase Thursday</v>
          </cell>
          <cell r="V51">
            <v>37154</v>
          </cell>
        </row>
        <row r="52">
          <cell r="H52" t="str">
            <v>Decrease Tuesday</v>
          </cell>
          <cell r="V52">
            <v>37159</v>
          </cell>
        </row>
        <row r="53">
          <cell r="H53" t="str">
            <v>Decrease Thursday</v>
          </cell>
          <cell r="V53">
            <v>37168</v>
          </cell>
        </row>
        <row r="54">
          <cell r="H54" t="str">
            <v>Decrease Wednesday</v>
          </cell>
          <cell r="V54">
            <v>37174</v>
          </cell>
        </row>
        <row r="55">
          <cell r="H55" t="str">
            <v>Decrease Friday</v>
          </cell>
          <cell r="V55">
            <v>37183</v>
          </cell>
        </row>
        <row r="56">
          <cell r="H56" t="str">
            <v>Increase Sunday</v>
          </cell>
          <cell r="V56">
            <v>37185</v>
          </cell>
        </row>
        <row r="57">
          <cell r="H57" t="str">
            <v>Decrease Wednesday</v>
          </cell>
          <cell r="V57">
            <v>37195</v>
          </cell>
        </row>
        <row r="58">
          <cell r="H58" t="str">
            <v>Decrease Wednesday</v>
          </cell>
          <cell r="V58">
            <v>37202</v>
          </cell>
        </row>
        <row r="59">
          <cell r="H59" t="str">
            <v>Decrease Friday</v>
          </cell>
          <cell r="V59">
            <v>37211</v>
          </cell>
        </row>
        <row r="60">
          <cell r="H60" t="str">
            <v>Decrease Friday</v>
          </cell>
          <cell r="V60">
            <v>37218</v>
          </cell>
        </row>
        <row r="61">
          <cell r="H61" t="str">
            <v>Increase Saturday</v>
          </cell>
          <cell r="V61">
            <v>37219</v>
          </cell>
        </row>
        <row r="62">
          <cell r="H62" t="str">
            <v>Decrease Wednesday</v>
          </cell>
          <cell r="V62">
            <v>37244</v>
          </cell>
        </row>
        <row r="63">
          <cell r="H63" t="str">
            <v>Decrease Friday</v>
          </cell>
          <cell r="V63">
            <v>37246</v>
          </cell>
        </row>
        <row r="64">
          <cell r="H64" t="str">
            <v>Increase Sunday</v>
          </cell>
          <cell r="V64">
            <v>37248</v>
          </cell>
        </row>
        <row r="65">
          <cell r="H65" t="str">
            <v>Decrease Friday</v>
          </cell>
          <cell r="V65">
            <v>37253</v>
          </cell>
        </row>
        <row r="66">
          <cell r="H66" t="str">
            <v>Increase Sunday</v>
          </cell>
          <cell r="V66">
            <v>37255</v>
          </cell>
        </row>
        <row r="67">
          <cell r="H67" t="str">
            <v>Increase Monday</v>
          </cell>
          <cell r="V67">
            <v>37298</v>
          </cell>
        </row>
        <row r="68">
          <cell r="H68" t="str">
            <v>Increase Tuesday</v>
          </cell>
          <cell r="V68">
            <v>37299</v>
          </cell>
        </row>
        <row r="69">
          <cell r="H69" t="str">
            <v>Increase Tuesday</v>
          </cell>
          <cell r="V69">
            <v>37334</v>
          </cell>
        </row>
        <row r="70">
          <cell r="H70" t="str">
            <v>Increase Thursday</v>
          </cell>
          <cell r="V70">
            <v>37336</v>
          </cell>
        </row>
        <row r="71">
          <cell r="H71" t="str">
            <v>Increase Monday</v>
          </cell>
          <cell r="V71">
            <v>37354</v>
          </cell>
        </row>
        <row r="72">
          <cell r="H72" t="str">
            <v>Increase Tuesday</v>
          </cell>
          <cell r="V72">
            <v>37355</v>
          </cell>
        </row>
        <row r="73">
          <cell r="H73" t="str">
            <v>Increase Wednesday</v>
          </cell>
          <cell r="V73">
            <v>37356</v>
          </cell>
        </row>
        <row r="74">
          <cell r="H74" t="str">
            <v>Increase Monday</v>
          </cell>
          <cell r="V74">
            <v>37361</v>
          </cell>
        </row>
        <row r="75">
          <cell r="H75" t="str">
            <v>Decrease Wednesday</v>
          </cell>
          <cell r="V75">
            <v>37363</v>
          </cell>
        </row>
        <row r="76">
          <cell r="H76" t="str">
            <v>Decrease Monday</v>
          </cell>
          <cell r="V76">
            <v>37375</v>
          </cell>
        </row>
        <row r="77">
          <cell r="H77" t="str">
            <v>Increase Tuesday</v>
          </cell>
          <cell r="V77">
            <v>37390</v>
          </cell>
        </row>
        <row r="78">
          <cell r="H78" t="str">
            <v>Decrease Thursday</v>
          </cell>
          <cell r="V78">
            <v>37392</v>
          </cell>
        </row>
        <row r="79">
          <cell r="H79" t="str">
            <v>Decrease Saturday</v>
          </cell>
          <cell r="V79">
            <v>37401</v>
          </cell>
        </row>
        <row r="80">
          <cell r="H80" t="str">
            <v>Increase Monday</v>
          </cell>
          <cell r="V80">
            <v>37403</v>
          </cell>
        </row>
        <row r="81">
          <cell r="H81" t="str">
            <v>Decrease Tuesday</v>
          </cell>
          <cell r="V81">
            <v>37404</v>
          </cell>
        </row>
        <row r="82">
          <cell r="H82" t="str">
            <v>Decrease Thursday</v>
          </cell>
          <cell r="V82">
            <v>37406</v>
          </cell>
        </row>
        <row r="83">
          <cell r="H83" t="str">
            <v>Increase Tuesday</v>
          </cell>
          <cell r="V83">
            <v>37467</v>
          </cell>
        </row>
        <row r="84">
          <cell r="H84" t="str">
            <v>Increase Thursday</v>
          </cell>
          <cell r="V84">
            <v>37469</v>
          </cell>
        </row>
        <row r="85">
          <cell r="H85" t="str">
            <v>Decrease Thursday</v>
          </cell>
          <cell r="V85">
            <v>37490</v>
          </cell>
        </row>
        <row r="86">
          <cell r="H86" t="str">
            <v>Increase Friday</v>
          </cell>
          <cell r="V86">
            <v>37491</v>
          </cell>
        </row>
        <row r="87">
          <cell r="H87" t="str">
            <v>Increase Thursday</v>
          </cell>
          <cell r="V87">
            <v>37504</v>
          </cell>
        </row>
        <row r="88">
          <cell r="H88" t="str">
            <v>Increase Friday</v>
          </cell>
          <cell r="V88">
            <v>37505</v>
          </cell>
        </row>
        <row r="89">
          <cell r="H89" t="str">
            <v>Increase Wednesday</v>
          </cell>
          <cell r="V89">
            <v>37517</v>
          </cell>
        </row>
        <row r="90">
          <cell r="H90" t="str">
            <v>Decrease Thursday</v>
          </cell>
          <cell r="V90">
            <v>37553</v>
          </cell>
        </row>
        <row r="91">
          <cell r="H91" t="str">
            <v>Increase Friday</v>
          </cell>
          <cell r="V91">
            <v>37554</v>
          </cell>
        </row>
        <row r="92">
          <cell r="H92" t="str">
            <v>Decrease Monday</v>
          </cell>
          <cell r="V92">
            <v>37571</v>
          </cell>
        </row>
        <row r="93">
          <cell r="H93" t="str">
            <v>Decrease Monday</v>
          </cell>
          <cell r="V93">
            <v>37578</v>
          </cell>
        </row>
        <row r="94">
          <cell r="H94" t="str">
            <v>Decrease Wednesday</v>
          </cell>
          <cell r="V94">
            <v>37580</v>
          </cell>
        </row>
        <row r="95">
          <cell r="H95" t="str">
            <v>Increase Tuesday</v>
          </cell>
          <cell r="V95">
            <v>37593</v>
          </cell>
        </row>
        <row r="96">
          <cell r="H96" t="str">
            <v>Increase Wednesday</v>
          </cell>
          <cell r="V96">
            <v>37594</v>
          </cell>
        </row>
        <row r="97">
          <cell r="H97" t="str">
            <v>Decrease Thursday</v>
          </cell>
          <cell r="V97">
            <v>37609</v>
          </cell>
        </row>
        <row r="98">
          <cell r="H98" t="str">
            <v>Increase Friday</v>
          </cell>
          <cell r="V98">
            <v>37610</v>
          </cell>
        </row>
        <row r="99">
          <cell r="H99" t="str">
            <v>Increase Tuesday</v>
          </cell>
          <cell r="V99">
            <v>37614</v>
          </cell>
        </row>
        <row r="100">
          <cell r="H100" t="str">
            <v>Decrease Wednesday</v>
          </cell>
          <cell r="V100">
            <v>37636</v>
          </cell>
        </row>
        <row r="101">
          <cell r="H101" t="str">
            <v>Decrease Thursday</v>
          </cell>
          <cell r="V101">
            <v>37644</v>
          </cell>
        </row>
        <row r="102">
          <cell r="H102" t="str">
            <v>Increase Friday</v>
          </cell>
          <cell r="V102">
            <v>37645</v>
          </cell>
        </row>
        <row r="103">
          <cell r="H103" t="str">
            <v>Increase Wednesday</v>
          </cell>
          <cell r="V103">
            <v>37650</v>
          </cell>
        </row>
        <row r="104">
          <cell r="H104" t="str">
            <v>Decrease Thursday</v>
          </cell>
          <cell r="V104">
            <v>37651</v>
          </cell>
        </row>
        <row r="105">
          <cell r="H105" t="str">
            <v>Increase Tuesday</v>
          </cell>
          <cell r="V105">
            <v>37656</v>
          </cell>
        </row>
        <row r="106">
          <cell r="H106" t="str">
            <v>Increase Wednesday</v>
          </cell>
          <cell r="V106">
            <v>37657</v>
          </cell>
        </row>
        <row r="107">
          <cell r="H107" t="str">
            <v>Increase Thursday</v>
          </cell>
          <cell r="V107">
            <v>37665</v>
          </cell>
        </row>
        <row r="108">
          <cell r="H108" t="str">
            <v>Increase Friday</v>
          </cell>
          <cell r="V108">
            <v>37666</v>
          </cell>
        </row>
        <row r="109">
          <cell r="H109" t="str">
            <v>Decrease Tuesday</v>
          </cell>
          <cell r="V109">
            <v>37698</v>
          </cell>
        </row>
        <row r="110">
          <cell r="H110" t="str">
            <v>Decrease Wednesday</v>
          </cell>
          <cell r="V110">
            <v>37699</v>
          </cell>
        </row>
        <row r="111">
          <cell r="H111" t="str">
            <v>Decrease Friday</v>
          </cell>
          <cell r="V111">
            <v>37701</v>
          </cell>
        </row>
        <row r="112">
          <cell r="H112" t="str">
            <v>Decrease Monday</v>
          </cell>
          <cell r="V112">
            <v>37704</v>
          </cell>
        </row>
        <row r="113">
          <cell r="H113" t="str">
            <v>Decrease Thursday</v>
          </cell>
          <cell r="V113">
            <v>37714</v>
          </cell>
        </row>
        <row r="114">
          <cell r="H114" t="str">
            <v>Decrease Friday</v>
          </cell>
          <cell r="V114">
            <v>37715</v>
          </cell>
        </row>
        <row r="115">
          <cell r="H115" t="str">
            <v>Decrease Friday</v>
          </cell>
          <cell r="V115">
            <v>37722</v>
          </cell>
        </row>
        <row r="116">
          <cell r="H116" t="str">
            <v>Increase Sunday</v>
          </cell>
          <cell r="V116">
            <v>37724</v>
          </cell>
        </row>
        <row r="117">
          <cell r="H117" t="str">
            <v>Decrease Thursday</v>
          </cell>
          <cell r="V117">
            <v>37728</v>
          </cell>
        </row>
        <row r="118">
          <cell r="H118" t="str">
            <v>Decrease Wednesday</v>
          </cell>
          <cell r="V118">
            <v>37741</v>
          </cell>
        </row>
        <row r="119">
          <cell r="H119" t="str">
            <v>Increase Monday</v>
          </cell>
          <cell r="V119">
            <v>37760</v>
          </cell>
        </row>
        <row r="120">
          <cell r="H120" t="str">
            <v>Decrease Wednesday</v>
          </cell>
          <cell r="V120">
            <v>37762</v>
          </cell>
        </row>
        <row r="121">
          <cell r="H121" t="str">
            <v>Decrease Thursday</v>
          </cell>
          <cell r="V121">
            <v>37763</v>
          </cell>
        </row>
        <row r="122">
          <cell r="H122" t="str">
            <v>Decrease Thursday</v>
          </cell>
          <cell r="V122">
            <v>37770</v>
          </cell>
        </row>
        <row r="123">
          <cell r="H123" t="str">
            <v>Increase Friday</v>
          </cell>
          <cell r="V123">
            <v>37771</v>
          </cell>
        </row>
        <row r="124">
          <cell r="H124" t="str">
            <v>Increase Thursday</v>
          </cell>
          <cell r="V124">
            <v>37784</v>
          </cell>
        </row>
        <row r="125">
          <cell r="H125" t="str">
            <v>Increase Friday</v>
          </cell>
          <cell r="V125">
            <v>37820</v>
          </cell>
        </row>
        <row r="126">
          <cell r="H126" t="str">
            <v>Increase Thursday</v>
          </cell>
          <cell r="V126">
            <v>37861</v>
          </cell>
        </row>
        <row r="127">
          <cell r="H127" t="str">
            <v>Increase Friday</v>
          </cell>
          <cell r="V127">
            <v>37862</v>
          </cell>
        </row>
        <row r="128">
          <cell r="H128" t="str">
            <v>Decrease Friday</v>
          </cell>
          <cell r="V128">
            <v>37869</v>
          </cell>
        </row>
        <row r="129">
          <cell r="H129" t="str">
            <v>Decrease Wednesday</v>
          </cell>
          <cell r="V129">
            <v>37881</v>
          </cell>
        </row>
        <row r="130">
          <cell r="H130" t="str">
            <v>Decrease Thursday</v>
          </cell>
          <cell r="V130">
            <v>37882</v>
          </cell>
        </row>
        <row r="131">
          <cell r="H131" t="str">
            <v>Decrease Monday</v>
          </cell>
          <cell r="V131">
            <v>37886</v>
          </cell>
        </row>
        <row r="132">
          <cell r="H132" t="str">
            <v>Increase Friday</v>
          </cell>
          <cell r="V132">
            <v>37904</v>
          </cell>
        </row>
        <row r="133">
          <cell r="H133" t="str">
            <v>Decrease Thursday</v>
          </cell>
          <cell r="V133">
            <v>37938</v>
          </cell>
        </row>
        <row r="134">
          <cell r="H134" t="str">
            <v>Decrease Wednesday</v>
          </cell>
          <cell r="V134">
            <v>37965</v>
          </cell>
        </row>
        <row r="135">
          <cell r="H135" t="str">
            <v>Decrease Thursday</v>
          </cell>
          <cell r="V135">
            <v>37966</v>
          </cell>
        </row>
        <row r="136">
          <cell r="H136" t="str">
            <v>Increase Friday</v>
          </cell>
          <cell r="V136">
            <v>37967</v>
          </cell>
        </row>
        <row r="137">
          <cell r="H137" t="str">
            <v>Increase Saturday</v>
          </cell>
          <cell r="V137">
            <v>37968</v>
          </cell>
        </row>
        <row r="138">
          <cell r="H138" t="str">
            <v>Decrease Friday</v>
          </cell>
          <cell r="V138">
            <v>37974</v>
          </cell>
        </row>
        <row r="139">
          <cell r="H139" t="str">
            <v>Increase Monday</v>
          </cell>
          <cell r="V139">
            <v>37977</v>
          </cell>
        </row>
        <row r="140">
          <cell r="H140" t="str">
            <v>Decrease Saturday</v>
          </cell>
          <cell r="V140">
            <v>37982</v>
          </cell>
        </row>
        <row r="141">
          <cell r="H141" t="str">
            <v>Increase Monday</v>
          </cell>
          <cell r="V141">
            <v>37984</v>
          </cell>
        </row>
        <row r="142">
          <cell r="H142" t="str">
            <v>Increase Wednesday</v>
          </cell>
          <cell r="V142">
            <v>37986</v>
          </cell>
        </row>
        <row r="143">
          <cell r="H143" t="str">
            <v>Increase Monday</v>
          </cell>
          <cell r="V143">
            <v>37998</v>
          </cell>
        </row>
        <row r="144">
          <cell r="H144" t="str">
            <v>Decrease Monday</v>
          </cell>
          <cell r="V144">
            <v>38005</v>
          </cell>
        </row>
        <row r="145">
          <cell r="H145" t="str">
            <v>Decrease Wednesday</v>
          </cell>
          <cell r="V145">
            <v>38021</v>
          </cell>
        </row>
        <row r="146">
          <cell r="H146" t="str">
            <v>Decrease Thursday</v>
          </cell>
          <cell r="V146">
            <v>38029</v>
          </cell>
        </row>
        <row r="147">
          <cell r="H147" t="str">
            <v>Increase Thursday</v>
          </cell>
          <cell r="V147">
            <v>38043</v>
          </cell>
        </row>
        <row r="148">
          <cell r="H148" t="str">
            <v>Increase Thursday</v>
          </cell>
          <cell r="V148">
            <v>38050</v>
          </cell>
        </row>
        <row r="149">
          <cell r="H149" t="str">
            <v>Decrease Wednesday</v>
          </cell>
          <cell r="V149">
            <v>38056</v>
          </cell>
        </row>
        <row r="150">
          <cell r="H150" t="str">
            <v>Increase Friday</v>
          </cell>
          <cell r="V150">
            <v>38058</v>
          </cell>
        </row>
        <row r="151">
          <cell r="H151" t="str">
            <v>Increase Tuesday</v>
          </cell>
          <cell r="V151">
            <v>38062</v>
          </cell>
        </row>
        <row r="152">
          <cell r="H152" t="str">
            <v>Decrease Monday</v>
          </cell>
          <cell r="V152">
            <v>38096</v>
          </cell>
        </row>
        <row r="153">
          <cell r="H153" t="str">
            <v>Decrease Tuesday</v>
          </cell>
          <cell r="V153">
            <v>38104</v>
          </cell>
        </row>
        <row r="154">
          <cell r="H154" t="str">
            <v>Increase Friday</v>
          </cell>
          <cell r="V154">
            <v>38107</v>
          </cell>
        </row>
        <row r="155">
          <cell r="H155" t="str">
            <v>Increase Monday</v>
          </cell>
          <cell r="V155">
            <v>38110</v>
          </cell>
        </row>
        <row r="156">
          <cell r="H156" t="str">
            <v>Increase Friday</v>
          </cell>
          <cell r="V156">
            <v>38114</v>
          </cell>
        </row>
        <row r="157">
          <cell r="H157" t="str">
            <v>Decrease Saturday</v>
          </cell>
          <cell r="V157">
            <v>38122</v>
          </cell>
        </row>
        <row r="158">
          <cell r="H158" t="str">
            <v>Increase Monday</v>
          </cell>
          <cell r="V158">
            <v>38124</v>
          </cell>
        </row>
        <row r="159">
          <cell r="H159" t="str">
            <v>Increase Tuesday</v>
          </cell>
          <cell r="V159">
            <v>38125</v>
          </cell>
        </row>
        <row r="160">
          <cell r="H160" t="str">
            <v>Decrease Friday</v>
          </cell>
          <cell r="V160">
            <v>38142</v>
          </cell>
        </row>
        <row r="161">
          <cell r="H161" t="str">
            <v>Decrease Wednesday</v>
          </cell>
          <cell r="V161">
            <v>38147</v>
          </cell>
        </row>
        <row r="162">
          <cell r="H162" t="str">
            <v>Decrease Friday</v>
          </cell>
          <cell r="V162">
            <v>38156</v>
          </cell>
        </row>
        <row r="163">
          <cell r="H163" t="str">
            <v>Decrease Tuesday</v>
          </cell>
          <cell r="V163">
            <v>38167</v>
          </cell>
        </row>
        <row r="164">
          <cell r="H164" t="str">
            <v>Decrease Wednesday</v>
          </cell>
          <cell r="V164">
            <v>38168</v>
          </cell>
        </row>
        <row r="165">
          <cell r="H165" t="str">
            <v>Increase Tuesday</v>
          </cell>
          <cell r="V165">
            <v>38174</v>
          </cell>
        </row>
        <row r="166">
          <cell r="H166" t="str">
            <v>Increase Sunday</v>
          </cell>
          <cell r="V166">
            <v>38186</v>
          </cell>
        </row>
        <row r="167">
          <cell r="H167" t="str">
            <v>Decrease Wednesday</v>
          </cell>
          <cell r="V167">
            <v>38189</v>
          </cell>
        </row>
        <row r="168">
          <cell r="H168" t="str">
            <v>Increase Thursday</v>
          </cell>
          <cell r="V168">
            <v>38190</v>
          </cell>
        </row>
        <row r="169">
          <cell r="H169" t="str">
            <v>Increase Tuesday</v>
          </cell>
          <cell r="V169">
            <v>38195</v>
          </cell>
        </row>
        <row r="170">
          <cell r="H170" t="str">
            <v>Increase Tuesday</v>
          </cell>
          <cell r="V170">
            <v>38202</v>
          </cell>
        </row>
        <row r="171">
          <cell r="H171" t="str">
            <v>Increase Tuesday</v>
          </cell>
          <cell r="V171">
            <v>38223</v>
          </cell>
        </row>
        <row r="172">
          <cell r="H172" t="str">
            <v>Decrease Wednesday</v>
          </cell>
          <cell r="V172">
            <v>38224</v>
          </cell>
        </row>
        <row r="173">
          <cell r="H173" t="str">
            <v>Increase Sunday</v>
          </cell>
          <cell r="V173">
            <v>38228</v>
          </cell>
        </row>
        <row r="174">
          <cell r="H174" t="str">
            <v>Decrease Tuesday</v>
          </cell>
          <cell r="V174">
            <v>38230</v>
          </cell>
        </row>
        <row r="175">
          <cell r="H175" t="str">
            <v>Decrease Thursday</v>
          </cell>
          <cell r="V175">
            <v>38232</v>
          </cell>
        </row>
        <row r="176">
          <cell r="H176" t="str">
            <v>Increase Friday</v>
          </cell>
          <cell r="V176">
            <v>38254</v>
          </cell>
        </row>
        <row r="177">
          <cell r="H177" t="str">
            <v>Increase Saturday</v>
          </cell>
          <cell r="V177">
            <v>38255</v>
          </cell>
        </row>
        <row r="178">
          <cell r="H178" t="str">
            <v>Increase Monday</v>
          </cell>
          <cell r="V178">
            <v>38257</v>
          </cell>
        </row>
        <row r="179">
          <cell r="H179" t="str">
            <v>Increase Friday</v>
          </cell>
          <cell r="V179">
            <v>38275</v>
          </cell>
        </row>
        <row r="180">
          <cell r="H180" t="str">
            <v>Decrease Wednesday</v>
          </cell>
          <cell r="V180">
            <v>38280</v>
          </cell>
        </row>
        <row r="181">
          <cell r="H181" t="str">
            <v>Decrease Wednesday</v>
          </cell>
          <cell r="V181">
            <v>38301</v>
          </cell>
        </row>
        <row r="182">
          <cell r="H182" t="str">
            <v>Decrease Friday</v>
          </cell>
          <cell r="V182">
            <v>38310</v>
          </cell>
        </row>
        <row r="183">
          <cell r="H183" t="str">
            <v>Increase Friday</v>
          </cell>
          <cell r="V183">
            <v>38317</v>
          </cell>
        </row>
        <row r="184">
          <cell r="H184" t="str">
            <v>Decrease Friday</v>
          </cell>
          <cell r="V184">
            <v>38324</v>
          </cell>
        </row>
        <row r="185">
          <cell r="H185" t="str">
            <v>Decrease Monday</v>
          </cell>
          <cell r="V185">
            <v>38327</v>
          </cell>
        </row>
        <row r="186">
          <cell r="H186" t="str">
            <v>Decrease Wednesday</v>
          </cell>
          <cell r="V186">
            <v>38329</v>
          </cell>
        </row>
        <row r="187">
          <cell r="H187" t="str">
            <v>Increase Tuesday</v>
          </cell>
          <cell r="V187">
            <v>38342</v>
          </cell>
        </row>
        <row r="188">
          <cell r="H188" t="str">
            <v>Decrease Friday</v>
          </cell>
          <cell r="V188">
            <v>38345</v>
          </cell>
        </row>
        <row r="189">
          <cell r="H189" t="str">
            <v>Decrease Thursday</v>
          </cell>
          <cell r="V189">
            <v>38351</v>
          </cell>
        </row>
        <row r="190">
          <cell r="H190" t="str">
            <v>Increase Thursday</v>
          </cell>
          <cell r="V190">
            <v>38358</v>
          </cell>
        </row>
        <row r="191">
          <cell r="H191" t="str">
            <v>Increase Tuesday</v>
          </cell>
          <cell r="V191">
            <v>38363</v>
          </cell>
        </row>
        <row r="192">
          <cell r="H192" t="str">
            <v>Decrease Tuesday</v>
          </cell>
          <cell r="V192">
            <v>38391</v>
          </cell>
        </row>
        <row r="193">
          <cell r="H193" t="str">
            <v>Increase Friday</v>
          </cell>
          <cell r="V193">
            <v>38401</v>
          </cell>
        </row>
        <row r="194">
          <cell r="H194" t="str">
            <v>Decrease Monday</v>
          </cell>
          <cell r="V194">
            <v>38040</v>
          </cell>
        </row>
        <row r="195">
          <cell r="H195" t="str">
            <v>Increase Thursday</v>
          </cell>
          <cell r="V195">
            <v>38407</v>
          </cell>
        </row>
        <row r="196">
          <cell r="H196" t="str">
            <v>Increase Friday</v>
          </cell>
          <cell r="V196">
            <v>38415</v>
          </cell>
        </row>
        <row r="197">
          <cell r="H197" t="str">
            <v>Increase Friday</v>
          </cell>
          <cell r="V197">
            <v>38422</v>
          </cell>
        </row>
        <row r="198">
          <cell r="H198" t="str">
            <v>Decrease Wednesday</v>
          </cell>
          <cell r="V198">
            <v>38434</v>
          </cell>
        </row>
        <row r="199">
          <cell r="H199" t="str">
            <v>Increase Saturday</v>
          </cell>
          <cell r="V199">
            <v>38437</v>
          </cell>
        </row>
        <row r="200">
          <cell r="H200" t="str">
            <v>Increase Wednesday</v>
          </cell>
          <cell r="V200">
            <v>38441</v>
          </cell>
        </row>
        <row r="201">
          <cell r="H201" t="str">
            <v>Decrease Friday</v>
          </cell>
          <cell r="V201">
            <v>38464</v>
          </cell>
        </row>
        <row r="202">
          <cell r="H202" t="str">
            <v>Decrease Thursday</v>
          </cell>
          <cell r="V202">
            <v>38477</v>
          </cell>
        </row>
        <row r="203">
          <cell r="H203" t="str">
            <v>Decrease Friday</v>
          </cell>
          <cell r="V203">
            <v>38485</v>
          </cell>
        </row>
        <row r="204">
          <cell r="H204" t="str">
            <v>Decrease Friday</v>
          </cell>
          <cell r="V204">
            <v>38492</v>
          </cell>
        </row>
        <row r="205">
          <cell r="H205" t="str">
            <v>Decrease Monday</v>
          </cell>
          <cell r="V205">
            <v>38495</v>
          </cell>
        </row>
        <row r="206">
          <cell r="H206" t="str">
            <v>Increase Wednesday</v>
          </cell>
          <cell r="V206">
            <v>38504</v>
          </cell>
        </row>
        <row r="207">
          <cell r="H207" t="str">
            <v>Increase Tuesday</v>
          </cell>
          <cell r="V207">
            <v>38510</v>
          </cell>
        </row>
        <row r="208">
          <cell r="H208" t="str">
            <v>Increase Wednesday</v>
          </cell>
          <cell r="V208">
            <v>38518</v>
          </cell>
        </row>
        <row r="209">
          <cell r="H209" t="str">
            <v>Increase Tuesday</v>
          </cell>
          <cell r="V209">
            <v>38524</v>
          </cell>
        </row>
        <row r="210">
          <cell r="H210" t="str">
            <v>Increase Wednesday</v>
          </cell>
          <cell r="V210">
            <v>38546</v>
          </cell>
        </row>
        <row r="211">
          <cell r="H211" t="str">
            <v>Decrease Thursday</v>
          </cell>
          <cell r="V211">
            <v>38554</v>
          </cell>
        </row>
        <row r="212">
          <cell r="H212" t="str">
            <v>Increase Thursday</v>
          </cell>
          <cell r="V212">
            <v>38575</v>
          </cell>
        </row>
        <row r="213">
          <cell r="H213" t="str">
            <v>Increase Wednesday</v>
          </cell>
          <cell r="V213">
            <v>38595</v>
          </cell>
        </row>
        <row r="214">
          <cell r="H214" t="str">
            <v>Decrease Monday</v>
          </cell>
          <cell r="V214">
            <v>38607</v>
          </cell>
        </row>
        <row r="215">
          <cell r="H215" t="str">
            <v>Decrease Wednesday</v>
          </cell>
          <cell r="V215">
            <v>38609</v>
          </cell>
        </row>
        <row r="216">
          <cell r="H216" t="str">
            <v>Increase Thursday</v>
          </cell>
          <cell r="V216">
            <v>38617</v>
          </cell>
        </row>
        <row r="217">
          <cell r="H217" t="str">
            <v>Increase Thursday</v>
          </cell>
          <cell r="V217">
            <v>38631</v>
          </cell>
        </row>
        <row r="218">
          <cell r="H218" t="str">
            <v>Decrease Friday</v>
          </cell>
          <cell r="V218">
            <v>38646</v>
          </cell>
        </row>
        <row r="219">
          <cell r="H219" t="str">
            <v>Decrease Friday</v>
          </cell>
          <cell r="V219">
            <v>38667</v>
          </cell>
        </row>
        <row r="220">
          <cell r="H220" t="str">
            <v>Decrease Friday</v>
          </cell>
          <cell r="V220">
            <v>38674</v>
          </cell>
        </row>
        <row r="221">
          <cell r="H221" t="str">
            <v>Decrease Tuesday</v>
          </cell>
          <cell r="V221">
            <v>38685</v>
          </cell>
        </row>
        <row r="222">
          <cell r="H222" t="str">
            <v>Decrease Friday</v>
          </cell>
          <cell r="V222">
            <v>38688</v>
          </cell>
        </row>
        <row r="223">
          <cell r="H223" t="str">
            <v>Increase Friday</v>
          </cell>
          <cell r="V223">
            <v>38702</v>
          </cell>
        </row>
        <row r="224">
          <cell r="H224" t="str">
            <v>Increase Thursday</v>
          </cell>
          <cell r="V224">
            <v>38722</v>
          </cell>
        </row>
        <row r="225">
          <cell r="H225" t="str">
            <v>Increase Monday</v>
          </cell>
          <cell r="V225">
            <v>38726</v>
          </cell>
        </row>
        <row r="226">
          <cell r="H226" t="str">
            <v>Increase Tuesday</v>
          </cell>
          <cell r="V226">
            <v>38741</v>
          </cell>
        </row>
        <row r="227">
          <cell r="H227" t="str">
            <v>Increase Friday</v>
          </cell>
          <cell r="V227">
            <v>38772</v>
          </cell>
        </row>
        <row r="228">
          <cell r="H228" t="str">
            <v>Decrease Wednesday</v>
          </cell>
          <cell r="V228">
            <v>38777</v>
          </cell>
        </row>
        <row r="229">
          <cell r="H229" t="str">
            <v>Increase Wednesday</v>
          </cell>
          <cell r="V229">
            <v>38784</v>
          </cell>
        </row>
        <row r="230">
          <cell r="H230" t="str">
            <v>Increase Tuesday</v>
          </cell>
          <cell r="V230">
            <v>38797</v>
          </cell>
        </row>
        <row r="231">
          <cell r="H231" t="str">
            <v>Increase Wednesday</v>
          </cell>
          <cell r="V231">
            <v>38805</v>
          </cell>
        </row>
        <row r="232">
          <cell r="H232" t="str">
            <v>Increase Tuesday</v>
          </cell>
          <cell r="V232">
            <v>38818</v>
          </cell>
        </row>
        <row r="233">
          <cell r="H233" t="str">
            <v>Increase Thursday</v>
          </cell>
          <cell r="V233">
            <v>38834</v>
          </cell>
        </row>
        <row r="234">
          <cell r="H234" t="str">
            <v>Decrease Wednesday</v>
          </cell>
          <cell r="V234">
            <v>38889</v>
          </cell>
        </row>
        <row r="235">
          <cell r="H235" t="str">
            <v>Increase Monday</v>
          </cell>
          <cell r="V235">
            <v>38915</v>
          </cell>
        </row>
        <row r="236">
          <cell r="H236" t="str">
            <v>Increase Tuesday</v>
          </cell>
          <cell r="V236">
            <v>38916</v>
          </cell>
        </row>
        <row r="237">
          <cell r="H237" t="str">
            <v>Decrease Monday</v>
          </cell>
          <cell r="V237">
            <v>38929</v>
          </cell>
        </row>
        <row r="238">
          <cell r="H238" t="str">
            <v>Decrease Thursday</v>
          </cell>
          <cell r="V238">
            <v>38953</v>
          </cell>
        </row>
        <row r="239">
          <cell r="H239" t="str">
            <v>Decrease Tuesday</v>
          </cell>
          <cell r="V239">
            <v>38965</v>
          </cell>
        </row>
        <row r="240">
          <cell r="H240" t="str">
            <v>Decrease Thursday</v>
          </cell>
          <cell r="V240">
            <v>38974</v>
          </cell>
        </row>
        <row r="241">
          <cell r="H241" t="str">
            <v>Decrease Tuesday</v>
          </cell>
          <cell r="V241">
            <v>38979</v>
          </cell>
        </row>
        <row r="242">
          <cell r="H242" t="str">
            <v>Decrease Friday</v>
          </cell>
          <cell r="V242">
            <v>38982</v>
          </cell>
        </row>
        <row r="243">
          <cell r="H243" t="str">
            <v>Decrease Wednesday</v>
          </cell>
          <cell r="V243">
            <v>38987</v>
          </cell>
        </row>
        <row r="244">
          <cell r="H244" t="str">
            <v>Decrease Thursday</v>
          </cell>
          <cell r="V244">
            <v>39023</v>
          </cell>
        </row>
        <row r="245">
          <cell r="H245" t="str">
            <v>Decrease Tuesday</v>
          </cell>
          <cell r="V245">
            <v>39091</v>
          </cell>
        </row>
        <row r="246">
          <cell r="H246" t="str">
            <v>Decrease Thursday</v>
          </cell>
          <cell r="V246">
            <v>39093</v>
          </cell>
        </row>
        <row r="247">
          <cell r="H247" t="str">
            <v>Increase Wednesday</v>
          </cell>
          <cell r="V247">
            <v>39120</v>
          </cell>
        </row>
        <row r="248">
          <cell r="H248" t="str">
            <v>Decrease Friday</v>
          </cell>
          <cell r="V248">
            <v>39136</v>
          </cell>
        </row>
        <row r="249">
          <cell r="H249" t="str">
            <v>Increase Wednesday</v>
          </cell>
          <cell r="V249">
            <v>39148</v>
          </cell>
        </row>
        <row r="250">
          <cell r="H250" t="str">
            <v>Increase Wednesday</v>
          </cell>
          <cell r="V250">
            <v>39176</v>
          </cell>
        </row>
        <row r="251">
          <cell r="H251" t="str">
            <v>Decrease Friday</v>
          </cell>
          <cell r="V251">
            <v>39178</v>
          </cell>
        </row>
        <row r="252">
          <cell r="H252" t="str">
            <v>Increase Friday</v>
          </cell>
          <cell r="V252">
            <v>39199</v>
          </cell>
        </row>
        <row r="253">
          <cell r="H253" t="str">
            <v>Decrease Friday</v>
          </cell>
          <cell r="V253">
            <v>39213</v>
          </cell>
        </row>
        <row r="254">
          <cell r="H254" t="str">
            <v>Increase Monday</v>
          </cell>
          <cell r="V254">
            <v>39216</v>
          </cell>
        </row>
        <row r="255">
          <cell r="H255" t="str">
            <v>Increase Tuesday</v>
          </cell>
          <cell r="V255">
            <v>39217</v>
          </cell>
        </row>
        <row r="256">
          <cell r="H256" t="str">
            <v>Decrease Friday</v>
          </cell>
          <cell r="V256">
            <v>39220</v>
          </cell>
        </row>
        <row r="257">
          <cell r="H257" t="str">
            <v>Increase Tuesday</v>
          </cell>
          <cell r="V257">
            <v>39224</v>
          </cell>
        </row>
        <row r="258">
          <cell r="H258" t="str">
            <v>Decrease Friday</v>
          </cell>
          <cell r="V258">
            <v>39227</v>
          </cell>
        </row>
        <row r="259">
          <cell r="H259" t="str">
            <v>Increase Thursday</v>
          </cell>
          <cell r="V259">
            <v>39240</v>
          </cell>
        </row>
        <row r="260">
          <cell r="H260" t="str">
            <v>Increase Friday</v>
          </cell>
          <cell r="V260">
            <v>39311</v>
          </cell>
        </row>
        <row r="261">
          <cell r="H261" t="str">
            <v>Increase Monday</v>
          </cell>
          <cell r="V261">
            <v>39328</v>
          </cell>
        </row>
        <row r="262">
          <cell r="H262" t="str">
            <v>Increase Tuesday</v>
          </cell>
          <cell r="V262">
            <v>39336</v>
          </cell>
        </row>
        <row r="263">
          <cell r="H263" t="str">
            <v>Increase Saturday</v>
          </cell>
          <cell r="V263">
            <v>39340</v>
          </cell>
        </row>
        <row r="264">
          <cell r="H264" t="str">
            <v>Decrease Monday</v>
          </cell>
          <cell r="V264">
            <v>39356</v>
          </cell>
        </row>
        <row r="265">
          <cell r="H265" t="str">
            <v>Decrease Thursday</v>
          </cell>
          <cell r="V265">
            <v>39359</v>
          </cell>
        </row>
        <row r="266">
          <cell r="H266" t="str">
            <v>Increase Thursday</v>
          </cell>
          <cell r="V266">
            <v>39366</v>
          </cell>
        </row>
        <row r="267">
          <cell r="H267" t="str">
            <v>Increase Thursday</v>
          </cell>
          <cell r="V267">
            <v>39373</v>
          </cell>
        </row>
        <row r="268">
          <cell r="H268" t="str">
            <v>Decrease Monday</v>
          </cell>
          <cell r="V268">
            <v>39377</v>
          </cell>
        </row>
        <row r="269">
          <cell r="H269" t="str">
            <v>Increase Friday</v>
          </cell>
          <cell r="V269">
            <v>39381</v>
          </cell>
        </row>
        <row r="270">
          <cell r="H270" t="str">
            <v>Increase Monday</v>
          </cell>
          <cell r="V270">
            <v>39384</v>
          </cell>
        </row>
        <row r="271">
          <cell r="H271" t="str">
            <v>Decrease Friday</v>
          </cell>
          <cell r="V271">
            <v>39388</v>
          </cell>
        </row>
        <row r="272">
          <cell r="H272" t="str">
            <v>Increase Saturday</v>
          </cell>
          <cell r="V272">
            <v>39396</v>
          </cell>
        </row>
        <row r="273">
          <cell r="H273" t="str">
            <v>Increase Wednesday</v>
          </cell>
          <cell r="V273">
            <v>39400</v>
          </cell>
        </row>
        <row r="274">
          <cell r="H274" t="str">
            <v>Increase Wednesday</v>
          </cell>
          <cell r="V274">
            <v>39407</v>
          </cell>
        </row>
        <row r="275">
          <cell r="H275" t="str">
            <v>Decrease Tuesday</v>
          </cell>
          <cell r="V275">
            <v>39420</v>
          </cell>
        </row>
        <row r="276">
          <cell r="H276" t="str">
            <v>Increase Friday</v>
          </cell>
          <cell r="V276">
            <v>39451</v>
          </cell>
        </row>
        <row r="277">
          <cell r="H277" t="str">
            <v>Decrease Wednesday</v>
          </cell>
          <cell r="V277">
            <v>39463</v>
          </cell>
        </row>
        <row r="278">
          <cell r="H278" t="str">
            <v>Decrease Monday</v>
          </cell>
          <cell r="V278">
            <v>39482</v>
          </cell>
        </row>
        <row r="279">
          <cell r="H279" t="str">
            <v>Increase Sunday</v>
          </cell>
          <cell r="V279">
            <v>39495</v>
          </cell>
        </row>
        <row r="280">
          <cell r="H280" t="str">
            <v>Increase Thursday</v>
          </cell>
          <cell r="V280">
            <v>39499</v>
          </cell>
        </row>
        <row r="281">
          <cell r="H281" t="str">
            <v>Increase Monday</v>
          </cell>
          <cell r="V281">
            <v>39517</v>
          </cell>
        </row>
        <row r="282">
          <cell r="H282" t="str">
            <v>Increase Sunday</v>
          </cell>
          <cell r="V282">
            <v>39537</v>
          </cell>
        </row>
        <row r="283">
          <cell r="H283" t="str">
            <v>Increase Tuesday</v>
          </cell>
          <cell r="V283">
            <v>39539</v>
          </cell>
        </row>
        <row r="284">
          <cell r="H284" t="str">
            <v>Increase Wednesday</v>
          </cell>
          <cell r="V284">
            <v>39547</v>
          </cell>
        </row>
        <row r="285">
          <cell r="H285" t="str">
            <v>Increase Monday</v>
          </cell>
          <cell r="V285">
            <v>39552</v>
          </cell>
        </row>
        <row r="286">
          <cell r="H286" t="str">
            <v>Increase Thursday</v>
          </cell>
          <cell r="V286">
            <v>39555</v>
          </cell>
        </row>
        <row r="287">
          <cell r="H287" t="str">
            <v>Increase Wednesday</v>
          </cell>
          <cell r="V287">
            <v>39561</v>
          </cell>
        </row>
        <row r="288">
          <cell r="H288" t="str">
            <v>Decrease Thursday</v>
          </cell>
          <cell r="V288">
            <v>39562</v>
          </cell>
        </row>
        <row r="289">
          <cell r="H289" t="str">
            <v>Increase Tuesday</v>
          </cell>
          <cell r="V289">
            <v>39567</v>
          </cell>
        </row>
        <row r="290">
          <cell r="H290" t="str">
            <v>Increase Monday</v>
          </cell>
          <cell r="V290">
            <v>39580</v>
          </cell>
        </row>
        <row r="291">
          <cell r="H291" t="str">
            <v>Increase Tuesday</v>
          </cell>
          <cell r="V291">
            <v>39588</v>
          </cell>
        </row>
        <row r="292">
          <cell r="H292" t="str">
            <v>Increase Thursday</v>
          </cell>
          <cell r="V292">
            <v>39590</v>
          </cell>
        </row>
        <row r="293">
          <cell r="H293" t="str">
            <v>Increase Tuesday</v>
          </cell>
          <cell r="V293">
            <v>39609</v>
          </cell>
        </row>
        <row r="294">
          <cell r="H294" t="str">
            <v>Increase Wednesday</v>
          </cell>
          <cell r="V294">
            <v>39610</v>
          </cell>
        </row>
        <row r="295">
          <cell r="H295" t="str">
            <v>Increase Tuesday</v>
          </cell>
          <cell r="V295">
            <v>39630</v>
          </cell>
        </row>
        <row r="296">
          <cell r="H296" t="str">
            <v>Increase Monday</v>
          </cell>
          <cell r="V296">
            <v>39636</v>
          </cell>
        </row>
        <row r="297">
          <cell r="H297" t="str">
            <v>Decrease Thursday</v>
          </cell>
          <cell r="V297">
            <v>39646</v>
          </cell>
        </row>
        <row r="298">
          <cell r="H298" t="str">
            <v>Decrease Friday</v>
          </cell>
          <cell r="V298">
            <v>39654</v>
          </cell>
        </row>
        <row r="299">
          <cell r="H299" t="str">
            <v>Decrease Thursday</v>
          </cell>
          <cell r="V299">
            <v>39660</v>
          </cell>
        </row>
        <row r="300">
          <cell r="H300" t="str">
            <v>Decrease Thursday</v>
          </cell>
          <cell r="V300">
            <v>39674</v>
          </cell>
        </row>
        <row r="301">
          <cell r="H301" t="str">
            <v>Decrease Tuesday</v>
          </cell>
          <cell r="V301">
            <v>39679</v>
          </cell>
        </row>
        <row r="302">
          <cell r="H302" t="str">
            <v>Decrease Thursday</v>
          </cell>
          <cell r="V302">
            <v>39681</v>
          </cell>
        </row>
        <row r="303">
          <cell r="H303" t="str">
            <v>Decrease Wednesday</v>
          </cell>
          <cell r="V303">
            <v>39708</v>
          </cell>
        </row>
        <row r="304">
          <cell r="H304" t="str">
            <v>Decrease Wednesday</v>
          </cell>
          <cell r="V304">
            <v>39722</v>
          </cell>
        </row>
        <row r="305">
          <cell r="H305" t="str">
            <v>Decrease Thursday</v>
          </cell>
          <cell r="V305">
            <v>39737</v>
          </cell>
        </row>
        <row r="306">
          <cell r="H306" t="str">
            <v>Decrease Tuesday</v>
          </cell>
          <cell r="V306">
            <v>39742</v>
          </cell>
        </row>
        <row r="307">
          <cell r="H307" t="str">
            <v>Decrease Thursday</v>
          </cell>
          <cell r="V307">
            <v>39744</v>
          </cell>
        </row>
        <row r="308">
          <cell r="H308" t="str">
            <v>Decrease Monday</v>
          </cell>
          <cell r="V308">
            <v>39755</v>
          </cell>
        </row>
        <row r="309">
          <cell r="H309" t="str">
            <v>Decrease Wednesday</v>
          </cell>
          <cell r="V309">
            <v>39771</v>
          </cell>
        </row>
        <row r="310">
          <cell r="H310" t="str">
            <v>Decrease Friday</v>
          </cell>
          <cell r="V310">
            <v>39787</v>
          </cell>
        </row>
        <row r="311">
          <cell r="H311" t="str">
            <v>Decrease Thursday</v>
          </cell>
          <cell r="V311">
            <v>39800</v>
          </cell>
        </row>
        <row r="312">
          <cell r="H312" t="str">
            <v>Decrease Tuesday</v>
          </cell>
          <cell r="V312">
            <v>39812</v>
          </cell>
        </row>
        <row r="313">
          <cell r="H313" t="str">
            <v>Decrease Friday</v>
          </cell>
          <cell r="V313">
            <v>39815</v>
          </cell>
        </row>
        <row r="314">
          <cell r="H314" t="str">
            <v>Increase Wednesday</v>
          </cell>
          <cell r="V314">
            <v>39848</v>
          </cell>
        </row>
        <row r="315">
          <cell r="H315" t="str">
            <v>Decrease Tuesday</v>
          </cell>
          <cell r="V315">
            <v>39854</v>
          </cell>
        </row>
        <row r="316">
          <cell r="H316" t="str">
            <v>Decrease Thursday</v>
          </cell>
          <cell r="V316">
            <v>39870</v>
          </cell>
        </row>
        <row r="317">
          <cell r="H317" t="str">
            <v>Decrease Thursday</v>
          </cell>
          <cell r="V317">
            <v>39884</v>
          </cell>
        </row>
        <row r="318">
          <cell r="H318" t="str">
            <v>Increase Monday</v>
          </cell>
          <cell r="V318">
            <v>39951</v>
          </cell>
        </row>
        <row r="319">
          <cell r="H319" t="str">
            <v>Increase Wednesday</v>
          </cell>
          <cell r="V319">
            <v>39967</v>
          </cell>
        </row>
        <row r="320">
          <cell r="H320" t="str">
            <v>Increase Thursday</v>
          </cell>
          <cell r="V320">
            <v>39982</v>
          </cell>
        </row>
        <row r="321">
          <cell r="H321" t="str">
            <v>Decrease Tuesday</v>
          </cell>
          <cell r="V321">
            <v>40001</v>
          </cell>
        </row>
        <row r="322">
          <cell r="H322" t="str">
            <v>Decrease Tuesday</v>
          </cell>
          <cell r="V322">
            <v>40008</v>
          </cell>
        </row>
        <row r="323">
          <cell r="H323" t="str">
            <v>Decrease Friday</v>
          </cell>
          <cell r="V323">
            <v>40011</v>
          </cell>
        </row>
        <row r="324">
          <cell r="H324" t="str">
            <v>Increase Tuesday</v>
          </cell>
          <cell r="V324">
            <v>40022</v>
          </cell>
        </row>
        <row r="325">
          <cell r="H325" t="str">
            <v>Decrease Friday</v>
          </cell>
          <cell r="V325">
            <v>40025</v>
          </cell>
        </row>
        <row r="326">
          <cell r="H326" t="str">
            <v>Increase Wednesday</v>
          </cell>
          <cell r="V326">
            <v>40030</v>
          </cell>
        </row>
        <row r="327">
          <cell r="H327" t="str">
            <v>Decrease Monday</v>
          </cell>
          <cell r="V327">
            <v>40070</v>
          </cell>
        </row>
        <row r="328">
          <cell r="H328" t="str">
            <v>Decrease Saturday</v>
          </cell>
          <cell r="V328">
            <v>40082</v>
          </cell>
        </row>
        <row r="329">
          <cell r="H329" t="str">
            <v>Increase Tuesday</v>
          </cell>
          <cell r="V329">
            <v>40106</v>
          </cell>
        </row>
        <row r="330">
          <cell r="H330" t="str">
            <v>Increase Thursday</v>
          </cell>
          <cell r="V330">
            <v>40115</v>
          </cell>
        </row>
        <row r="331">
          <cell r="H331" t="str">
            <v>Decrease Friday</v>
          </cell>
          <cell r="V331">
            <v>40165</v>
          </cell>
        </row>
        <row r="332">
          <cell r="H332" t="str">
            <v>Increase Wednesday</v>
          </cell>
          <cell r="V332">
            <v>40184</v>
          </cell>
        </row>
        <row r="333">
          <cell r="H333" t="str">
            <v>Increase Thursday</v>
          </cell>
          <cell r="V333">
            <v>40192</v>
          </cell>
        </row>
        <row r="334">
          <cell r="H334" t="str">
            <v>Decrease Wednesday</v>
          </cell>
          <cell r="V334">
            <v>40198</v>
          </cell>
        </row>
        <row r="335">
          <cell r="H335" t="str">
            <v>Increase Thursday</v>
          </cell>
          <cell r="V335">
            <v>40241</v>
          </cell>
        </row>
        <row r="336">
          <cell r="H336" t="str">
            <v>Increase Wednesday</v>
          </cell>
          <cell r="V336">
            <v>40247</v>
          </cell>
        </row>
        <row r="337">
          <cell r="H337" t="str">
            <v>Increase Thursday</v>
          </cell>
          <cell r="V337">
            <v>40276</v>
          </cell>
        </row>
        <row r="338">
          <cell r="H338" t="str">
            <v>Increase Wednesday</v>
          </cell>
          <cell r="V338">
            <v>40296</v>
          </cell>
        </row>
        <row r="339">
          <cell r="H339" t="str">
            <v>Decrease Tuesday</v>
          </cell>
          <cell r="V339">
            <v>40316</v>
          </cell>
        </row>
        <row r="340">
          <cell r="H340" t="str">
            <v>Decrease Thursday</v>
          </cell>
          <cell r="V340">
            <v>40325</v>
          </cell>
        </row>
        <row r="341">
          <cell r="H341" t="str">
            <v>Increase Wednesday</v>
          </cell>
          <cell r="V341">
            <v>40352</v>
          </cell>
        </row>
        <row r="342">
          <cell r="H342" t="str">
            <v>Increase Thursday</v>
          </cell>
          <cell r="V342">
            <v>40360</v>
          </cell>
        </row>
        <row r="343">
          <cell r="H343" t="str">
            <v>Decrease Monday</v>
          </cell>
          <cell r="V343">
            <v>40364</v>
          </cell>
        </row>
        <row r="344">
          <cell r="H344" t="str">
            <v>Increase Friday</v>
          </cell>
          <cell r="V344">
            <v>40452</v>
          </cell>
        </row>
        <row r="345">
          <cell r="H345" t="str">
            <v>Increase Wednesday</v>
          </cell>
          <cell r="V345">
            <v>40457</v>
          </cell>
        </row>
        <row r="346">
          <cell r="H346" t="str">
            <v>Increase Thursday</v>
          </cell>
          <cell r="V346">
            <v>40514</v>
          </cell>
        </row>
        <row r="347">
          <cell r="V347" t="str">
            <v/>
          </cell>
        </row>
        <row r="348">
          <cell r="V348" t="str">
            <v/>
          </cell>
        </row>
        <row r="349">
          <cell r="V349" t="str">
            <v/>
          </cell>
        </row>
        <row r="350">
          <cell r="V350" t="str">
            <v/>
          </cell>
        </row>
        <row r="351">
          <cell r="V351" t="str">
            <v/>
          </cell>
        </row>
        <row r="352">
          <cell r="V352" t="str">
            <v/>
          </cell>
        </row>
        <row r="353">
          <cell r="V353" t="str">
            <v/>
          </cell>
        </row>
        <row r="354">
          <cell r="V354" t="str">
            <v/>
          </cell>
        </row>
        <row r="355">
          <cell r="V355" t="str">
            <v/>
          </cell>
        </row>
        <row r="356">
          <cell r="V356" t="str">
            <v/>
          </cell>
        </row>
        <row r="357">
          <cell r="V357" t="str">
            <v/>
          </cell>
        </row>
        <row r="358">
          <cell r="V358" t="str">
            <v/>
          </cell>
        </row>
        <row r="359">
          <cell r="V359" t="str">
            <v/>
          </cell>
        </row>
        <row r="360">
          <cell r="V360" t="str">
            <v/>
          </cell>
        </row>
        <row r="361">
          <cell r="V361" t="str">
            <v/>
          </cell>
        </row>
        <row r="362">
          <cell r="V362" t="str">
            <v/>
          </cell>
        </row>
        <row r="363">
          <cell r="V363" t="str">
            <v/>
          </cell>
        </row>
        <row r="364">
          <cell r="V364" t="str">
            <v/>
          </cell>
        </row>
        <row r="365">
          <cell r="V365" t="str">
            <v/>
          </cell>
        </row>
        <row r="366">
          <cell r="V366" t="str">
            <v/>
          </cell>
        </row>
        <row r="367">
          <cell r="V367" t="str">
            <v/>
          </cell>
        </row>
        <row r="368">
          <cell r="V368" t="str">
            <v/>
          </cell>
        </row>
        <row r="369">
          <cell r="V369" t="str">
            <v/>
          </cell>
        </row>
        <row r="370">
          <cell r="V370" t="str">
            <v/>
          </cell>
        </row>
        <row r="371">
          <cell r="V371" t="str">
            <v/>
          </cell>
        </row>
        <row r="372">
          <cell r="V372" t="str">
            <v/>
          </cell>
        </row>
        <row r="373">
          <cell r="V373" t="str">
            <v/>
          </cell>
        </row>
        <row r="374">
          <cell r="V374" t="str">
            <v/>
          </cell>
        </row>
        <row r="375">
          <cell r="V375" t="str">
            <v/>
          </cell>
        </row>
        <row r="376">
          <cell r="V376" t="str">
            <v/>
          </cell>
        </row>
        <row r="377">
          <cell r="V377" t="str">
            <v/>
          </cell>
        </row>
        <row r="378">
          <cell r="V378" t="str">
            <v/>
          </cell>
        </row>
        <row r="379">
          <cell r="V379" t="str">
            <v/>
          </cell>
        </row>
        <row r="380">
          <cell r="V380" t="str">
            <v/>
          </cell>
        </row>
        <row r="381">
          <cell r="V381" t="str">
            <v/>
          </cell>
        </row>
        <row r="382">
          <cell r="V382" t="str">
            <v/>
          </cell>
        </row>
        <row r="383">
          <cell r="V383" t="str">
            <v/>
          </cell>
        </row>
        <row r="384">
          <cell r="V384" t="str">
            <v/>
          </cell>
        </row>
        <row r="385">
          <cell r="V385" t="str">
            <v/>
          </cell>
        </row>
        <row r="386">
          <cell r="V386" t="str">
            <v/>
          </cell>
        </row>
        <row r="387">
          <cell r="V387" t="str">
            <v/>
          </cell>
        </row>
        <row r="388">
          <cell r="V388" t="str">
            <v/>
          </cell>
        </row>
        <row r="389">
          <cell r="V389" t="str">
            <v/>
          </cell>
        </row>
        <row r="390">
          <cell r="V390" t="str">
            <v/>
          </cell>
        </row>
        <row r="391">
          <cell r="V391" t="str">
            <v/>
          </cell>
        </row>
        <row r="392">
          <cell r="V392" t="str">
            <v/>
          </cell>
        </row>
        <row r="393">
          <cell r="V393" t="str">
            <v/>
          </cell>
        </row>
        <row r="394">
          <cell r="V394" t="str">
            <v/>
          </cell>
        </row>
        <row r="395">
          <cell r="V395" t="str">
            <v/>
          </cell>
        </row>
        <row r="396">
          <cell r="V396" t="str">
            <v/>
          </cell>
        </row>
        <row r="397">
          <cell r="V397" t="str">
            <v/>
          </cell>
        </row>
        <row r="398">
          <cell r="V398" t="str">
            <v/>
          </cell>
        </row>
        <row r="399">
          <cell r="V399" t="str">
            <v/>
          </cell>
        </row>
        <row r="400">
          <cell r="V400" t="str">
            <v/>
          </cell>
        </row>
        <row r="401">
          <cell r="V401" t="str">
            <v/>
          </cell>
        </row>
        <row r="402">
          <cell r="V402" t="str">
            <v/>
          </cell>
        </row>
        <row r="403">
          <cell r="V403" t="str">
            <v/>
          </cell>
        </row>
        <row r="404">
          <cell r="V404" t="str">
            <v/>
          </cell>
        </row>
        <row r="405">
          <cell r="V405" t="str">
            <v/>
          </cell>
        </row>
        <row r="406">
          <cell r="V406" t="str">
            <v/>
          </cell>
        </row>
        <row r="407">
          <cell r="V407" t="str">
            <v/>
          </cell>
        </row>
        <row r="408">
          <cell r="V408" t="str">
            <v/>
          </cell>
        </row>
        <row r="409">
          <cell r="V409" t="str">
            <v/>
          </cell>
        </row>
        <row r="410">
          <cell r="V410" t="str">
            <v/>
          </cell>
        </row>
        <row r="411">
          <cell r="V411" t="str">
            <v/>
          </cell>
        </row>
        <row r="412">
          <cell r="V412" t="str">
            <v/>
          </cell>
        </row>
        <row r="413">
          <cell r="V413" t="str">
            <v/>
          </cell>
        </row>
        <row r="414">
          <cell r="V414" t="str">
            <v/>
          </cell>
        </row>
        <row r="415">
          <cell r="V415" t="str">
            <v/>
          </cell>
        </row>
        <row r="416">
          <cell r="V416" t="str">
            <v/>
          </cell>
        </row>
        <row r="417">
          <cell r="V417" t="str">
            <v/>
          </cell>
        </row>
        <row r="418">
          <cell r="V418" t="str">
            <v/>
          </cell>
        </row>
        <row r="419">
          <cell r="V419" t="str">
            <v/>
          </cell>
        </row>
        <row r="420">
          <cell r="V420" t="str">
            <v/>
          </cell>
        </row>
        <row r="421">
          <cell r="V421" t="str">
            <v/>
          </cell>
        </row>
        <row r="422">
          <cell r="V422" t="str">
            <v/>
          </cell>
        </row>
        <row r="423">
          <cell r="V423" t="str">
            <v/>
          </cell>
        </row>
        <row r="424">
          <cell r="V424" t="str">
            <v/>
          </cell>
        </row>
        <row r="425">
          <cell r="V425" t="str">
            <v/>
          </cell>
        </row>
        <row r="426">
          <cell r="V426" t="str">
            <v/>
          </cell>
        </row>
        <row r="427">
          <cell r="V427" t="str">
            <v/>
          </cell>
        </row>
        <row r="428">
          <cell r="V428" t="str">
            <v/>
          </cell>
        </row>
        <row r="429">
          <cell r="V429" t="str">
            <v/>
          </cell>
        </row>
        <row r="430">
          <cell r="V430" t="str">
            <v/>
          </cell>
        </row>
        <row r="431">
          <cell r="V431" t="str">
            <v/>
          </cell>
        </row>
        <row r="432">
          <cell r="V432" t="str">
            <v/>
          </cell>
        </row>
        <row r="433">
          <cell r="V433" t="str">
            <v/>
          </cell>
        </row>
        <row r="434">
          <cell r="V434" t="str">
            <v/>
          </cell>
        </row>
        <row r="435">
          <cell r="V435" t="str">
            <v/>
          </cell>
        </row>
        <row r="436">
          <cell r="V436" t="str">
            <v/>
          </cell>
        </row>
        <row r="437">
          <cell r="V437" t="str">
            <v/>
          </cell>
        </row>
        <row r="438">
          <cell r="V438" t="str">
            <v/>
          </cell>
        </row>
        <row r="439">
          <cell r="V439" t="str">
            <v/>
          </cell>
        </row>
        <row r="440">
          <cell r="V440" t="str">
            <v/>
          </cell>
        </row>
        <row r="441">
          <cell r="V441" t="str">
            <v/>
          </cell>
        </row>
        <row r="442">
          <cell r="V442" t="str">
            <v/>
          </cell>
        </row>
        <row r="443">
          <cell r="V443" t="str">
            <v/>
          </cell>
        </row>
        <row r="444">
          <cell r="V444" t="str">
            <v/>
          </cell>
        </row>
        <row r="445">
          <cell r="V445" t="str">
            <v/>
          </cell>
        </row>
        <row r="446">
          <cell r="V446" t="str">
            <v/>
          </cell>
        </row>
        <row r="447">
          <cell r="V447" t="str">
            <v/>
          </cell>
        </row>
        <row r="448">
          <cell r="V448" t="str">
            <v/>
          </cell>
        </row>
        <row r="449">
          <cell r="V449" t="str">
            <v/>
          </cell>
        </row>
        <row r="450">
          <cell r="V450" t="str">
            <v/>
          </cell>
        </row>
        <row r="451">
          <cell r="V451" t="str">
            <v/>
          </cell>
        </row>
        <row r="452">
          <cell r="V452" t="str">
            <v/>
          </cell>
        </row>
        <row r="453">
          <cell r="V453" t="str">
            <v/>
          </cell>
        </row>
        <row r="454">
          <cell r="V454" t="str">
            <v/>
          </cell>
        </row>
        <row r="455">
          <cell r="V455" t="str">
            <v/>
          </cell>
        </row>
        <row r="456">
          <cell r="V456" t="str">
            <v/>
          </cell>
        </row>
        <row r="457">
          <cell r="V457" t="str">
            <v/>
          </cell>
        </row>
        <row r="458">
          <cell r="V458" t="str">
            <v/>
          </cell>
        </row>
        <row r="459">
          <cell r="V459" t="str">
            <v/>
          </cell>
        </row>
        <row r="460">
          <cell r="V460" t="str">
            <v/>
          </cell>
        </row>
        <row r="461">
          <cell r="V461" t="str">
            <v/>
          </cell>
        </row>
        <row r="462">
          <cell r="V462" t="str">
            <v/>
          </cell>
        </row>
        <row r="463">
          <cell r="V463" t="str">
            <v/>
          </cell>
        </row>
        <row r="464">
          <cell r="V464" t="str">
            <v/>
          </cell>
        </row>
        <row r="465">
          <cell r="V465" t="str">
            <v/>
          </cell>
        </row>
        <row r="466">
          <cell r="V466" t="str">
            <v/>
          </cell>
        </row>
        <row r="467">
          <cell r="V467" t="str">
            <v/>
          </cell>
        </row>
        <row r="468">
          <cell r="V468" t="str">
            <v/>
          </cell>
        </row>
        <row r="469">
          <cell r="V469" t="str">
            <v/>
          </cell>
        </row>
        <row r="470">
          <cell r="V470" t="str">
            <v/>
          </cell>
        </row>
        <row r="471">
          <cell r="V471" t="str">
            <v/>
          </cell>
        </row>
        <row r="472">
          <cell r="V472" t="str">
            <v/>
          </cell>
        </row>
        <row r="473">
          <cell r="V473" t="str">
            <v/>
          </cell>
        </row>
        <row r="474">
          <cell r="V474" t="str">
            <v/>
          </cell>
        </row>
        <row r="475">
          <cell r="V475" t="str">
            <v/>
          </cell>
        </row>
        <row r="476">
          <cell r="V476" t="str">
            <v/>
          </cell>
        </row>
        <row r="477">
          <cell r="V477" t="str">
            <v/>
          </cell>
        </row>
        <row r="478">
          <cell r="V478" t="str">
            <v/>
          </cell>
        </row>
        <row r="479">
          <cell r="V479" t="str">
            <v/>
          </cell>
        </row>
        <row r="480">
          <cell r="V480" t="str">
            <v/>
          </cell>
        </row>
        <row r="481">
          <cell r="V481" t="str">
            <v/>
          </cell>
        </row>
        <row r="482">
          <cell r="V482" t="str">
            <v/>
          </cell>
        </row>
        <row r="483">
          <cell r="V483" t="str">
            <v/>
          </cell>
        </row>
        <row r="484">
          <cell r="V484" t="str">
            <v/>
          </cell>
        </row>
        <row r="485">
          <cell r="V485" t="str">
            <v/>
          </cell>
        </row>
        <row r="486">
          <cell r="V486" t="str">
            <v/>
          </cell>
        </row>
        <row r="487">
          <cell r="V487" t="str">
            <v/>
          </cell>
        </row>
        <row r="488">
          <cell r="V488" t="str">
            <v/>
          </cell>
        </row>
        <row r="489">
          <cell r="V489" t="str">
            <v/>
          </cell>
        </row>
        <row r="490">
          <cell r="V490" t="str">
            <v/>
          </cell>
        </row>
        <row r="491">
          <cell r="V491" t="str">
            <v/>
          </cell>
        </row>
        <row r="492">
          <cell r="V492" t="str">
            <v/>
          </cell>
        </row>
        <row r="493">
          <cell r="V493" t="str">
            <v/>
          </cell>
        </row>
        <row r="494">
          <cell r="V494" t="str">
            <v/>
          </cell>
        </row>
        <row r="495">
          <cell r="V495" t="str">
            <v/>
          </cell>
        </row>
        <row r="496">
          <cell r="V496" t="str">
            <v/>
          </cell>
        </row>
        <row r="497">
          <cell r="V497" t="str">
            <v/>
          </cell>
        </row>
        <row r="498">
          <cell r="V498" t="str">
            <v/>
          </cell>
        </row>
        <row r="499">
          <cell r="V499" t="str">
            <v/>
          </cell>
        </row>
        <row r="500">
          <cell r="V500" t="str">
            <v/>
          </cell>
        </row>
        <row r="501">
          <cell r="V501" t="str">
            <v/>
          </cell>
        </row>
        <row r="502">
          <cell r="V502" t="str">
            <v/>
          </cell>
        </row>
        <row r="503">
          <cell r="V503" t="str">
            <v/>
          </cell>
        </row>
        <row r="504">
          <cell r="V504" t="str">
            <v/>
          </cell>
        </row>
        <row r="505">
          <cell r="V505" t="str">
            <v/>
          </cell>
        </row>
        <row r="506">
          <cell r="V506" t="str">
            <v/>
          </cell>
        </row>
        <row r="507">
          <cell r="V507" t="str">
            <v/>
          </cell>
        </row>
        <row r="508">
          <cell r="V508" t="str">
            <v/>
          </cell>
        </row>
        <row r="509">
          <cell r="V509" t="str">
            <v/>
          </cell>
        </row>
        <row r="510">
          <cell r="V510" t="str">
            <v/>
          </cell>
        </row>
        <row r="511">
          <cell r="V511" t="str">
            <v/>
          </cell>
        </row>
        <row r="512">
          <cell r="V512" t="str">
            <v/>
          </cell>
        </row>
        <row r="513">
          <cell r="V513" t="str">
            <v/>
          </cell>
        </row>
        <row r="514">
          <cell r="V514" t="str">
            <v/>
          </cell>
        </row>
        <row r="515">
          <cell r="V515" t="str">
            <v/>
          </cell>
        </row>
        <row r="516">
          <cell r="V516" t="str">
            <v/>
          </cell>
        </row>
        <row r="517">
          <cell r="V517" t="str">
            <v/>
          </cell>
        </row>
        <row r="518">
          <cell r="V518" t="str">
            <v/>
          </cell>
        </row>
        <row r="519">
          <cell r="V519" t="str">
            <v/>
          </cell>
        </row>
        <row r="520">
          <cell r="V520" t="str">
            <v/>
          </cell>
        </row>
        <row r="521">
          <cell r="V521" t="str">
            <v/>
          </cell>
        </row>
        <row r="522">
          <cell r="V522" t="str">
            <v/>
          </cell>
        </row>
        <row r="523">
          <cell r="V523" t="str">
            <v/>
          </cell>
        </row>
        <row r="524">
          <cell r="V524" t="str">
            <v/>
          </cell>
        </row>
        <row r="525">
          <cell r="V525" t="str">
            <v/>
          </cell>
        </row>
        <row r="526">
          <cell r="V526" t="str">
            <v/>
          </cell>
        </row>
        <row r="527">
          <cell r="V527" t="str">
            <v/>
          </cell>
        </row>
        <row r="528">
          <cell r="V528" t="str">
            <v/>
          </cell>
        </row>
        <row r="529">
          <cell r="V529" t="str">
            <v/>
          </cell>
        </row>
        <row r="530">
          <cell r="V530" t="str">
            <v/>
          </cell>
        </row>
        <row r="531">
          <cell r="V531" t="str">
            <v/>
          </cell>
        </row>
        <row r="532">
          <cell r="V532" t="str">
            <v/>
          </cell>
        </row>
        <row r="533">
          <cell r="V533" t="str">
            <v/>
          </cell>
        </row>
        <row r="534">
          <cell r="V534" t="str">
            <v/>
          </cell>
        </row>
        <row r="535">
          <cell r="V535" t="str">
            <v/>
          </cell>
        </row>
        <row r="536">
          <cell r="V536" t="str">
            <v/>
          </cell>
        </row>
        <row r="537">
          <cell r="V537" t="str">
            <v/>
          </cell>
        </row>
        <row r="538">
          <cell r="V538" t="str">
            <v/>
          </cell>
        </row>
        <row r="539">
          <cell r="V539" t="str">
            <v/>
          </cell>
        </row>
        <row r="540">
          <cell r="V540" t="str">
            <v/>
          </cell>
        </row>
        <row r="541">
          <cell r="V541" t="str">
            <v/>
          </cell>
        </row>
        <row r="542">
          <cell r="V542" t="str">
            <v/>
          </cell>
        </row>
        <row r="543">
          <cell r="V543" t="str">
            <v/>
          </cell>
        </row>
        <row r="544">
          <cell r="V544" t="str">
            <v/>
          </cell>
        </row>
        <row r="545">
          <cell r="V545" t="str">
            <v/>
          </cell>
        </row>
        <row r="546">
          <cell r="V546" t="str">
            <v/>
          </cell>
        </row>
        <row r="547">
          <cell r="V547" t="str">
            <v/>
          </cell>
        </row>
        <row r="548">
          <cell r="V548" t="str">
            <v/>
          </cell>
        </row>
        <row r="549">
          <cell r="V549" t="str">
            <v/>
          </cell>
        </row>
        <row r="550">
          <cell r="V550" t="str">
            <v/>
          </cell>
        </row>
        <row r="551">
          <cell r="V551" t="str">
            <v/>
          </cell>
        </row>
        <row r="552">
          <cell r="V552" t="str">
            <v/>
          </cell>
        </row>
        <row r="553">
          <cell r="V553" t="str">
            <v/>
          </cell>
        </row>
        <row r="554">
          <cell r="V554" t="str">
            <v/>
          </cell>
        </row>
        <row r="555">
          <cell r="V555" t="str">
            <v/>
          </cell>
        </row>
        <row r="556">
          <cell r="V556" t="str">
            <v/>
          </cell>
        </row>
        <row r="557">
          <cell r="V557" t="str">
            <v/>
          </cell>
        </row>
        <row r="558">
          <cell r="V558" t="str">
            <v/>
          </cell>
        </row>
        <row r="559">
          <cell r="V559" t="str">
            <v/>
          </cell>
        </row>
        <row r="560">
          <cell r="V560" t="str">
            <v/>
          </cell>
        </row>
        <row r="561">
          <cell r="V561" t="str">
            <v/>
          </cell>
        </row>
        <row r="562">
          <cell r="V562" t="str">
            <v/>
          </cell>
        </row>
        <row r="563">
          <cell r="V563" t="str">
            <v/>
          </cell>
        </row>
        <row r="564">
          <cell r="V564" t="str">
            <v/>
          </cell>
        </row>
        <row r="565">
          <cell r="V565" t="str">
            <v/>
          </cell>
        </row>
        <row r="566">
          <cell r="V566" t="str">
            <v/>
          </cell>
        </row>
        <row r="567">
          <cell r="V567" t="str">
            <v/>
          </cell>
        </row>
        <row r="568">
          <cell r="V568" t="str">
            <v/>
          </cell>
        </row>
        <row r="569">
          <cell r="V569" t="str">
            <v/>
          </cell>
        </row>
        <row r="570">
          <cell r="V570" t="str">
            <v/>
          </cell>
        </row>
        <row r="571">
          <cell r="V571" t="str">
            <v/>
          </cell>
        </row>
        <row r="572">
          <cell r="V572" t="str">
            <v/>
          </cell>
        </row>
        <row r="573">
          <cell r="V573" t="str">
            <v/>
          </cell>
        </row>
        <row r="574">
          <cell r="V574" t="str">
            <v/>
          </cell>
        </row>
        <row r="575">
          <cell r="V575" t="str">
            <v/>
          </cell>
        </row>
        <row r="576">
          <cell r="V576" t="str">
            <v/>
          </cell>
        </row>
        <row r="577">
          <cell r="V577" t="str">
            <v/>
          </cell>
        </row>
        <row r="578">
          <cell r="V578" t="str">
            <v/>
          </cell>
        </row>
        <row r="579">
          <cell r="V579" t="str">
            <v/>
          </cell>
        </row>
        <row r="580">
          <cell r="V580" t="str">
            <v/>
          </cell>
        </row>
        <row r="581">
          <cell r="V581" t="str">
            <v/>
          </cell>
        </row>
        <row r="582">
          <cell r="V582" t="str">
            <v/>
          </cell>
        </row>
        <row r="583">
          <cell r="V583" t="str">
            <v/>
          </cell>
        </row>
        <row r="584">
          <cell r="V584" t="str">
            <v/>
          </cell>
        </row>
        <row r="585">
          <cell r="V585" t="str">
            <v/>
          </cell>
        </row>
        <row r="586">
          <cell r="V586" t="str">
            <v/>
          </cell>
        </row>
        <row r="587">
          <cell r="V587" t="str">
            <v/>
          </cell>
        </row>
        <row r="588">
          <cell r="V588" t="str">
            <v/>
          </cell>
        </row>
        <row r="589">
          <cell r="V589" t="str">
            <v/>
          </cell>
        </row>
        <row r="590">
          <cell r="V590" t="str">
            <v/>
          </cell>
        </row>
        <row r="591">
          <cell r="V591" t="str">
            <v/>
          </cell>
        </row>
        <row r="592">
          <cell r="V592" t="str">
            <v/>
          </cell>
        </row>
        <row r="593">
          <cell r="V593" t="str">
            <v/>
          </cell>
        </row>
        <row r="594">
          <cell r="V594" t="str">
            <v/>
          </cell>
        </row>
        <row r="595">
          <cell r="V595" t="str">
            <v/>
          </cell>
        </row>
        <row r="596">
          <cell r="V596" t="str">
            <v/>
          </cell>
        </row>
        <row r="597">
          <cell r="V597" t="str">
            <v/>
          </cell>
        </row>
        <row r="598">
          <cell r="V598" t="str">
            <v/>
          </cell>
        </row>
        <row r="599">
          <cell r="V599" t="str">
            <v/>
          </cell>
        </row>
        <row r="600">
          <cell r="V600" t="str">
            <v/>
          </cell>
        </row>
        <row r="601">
          <cell r="V601" t="str">
            <v/>
          </cell>
        </row>
        <row r="602">
          <cell r="V602" t="str">
            <v/>
          </cell>
        </row>
        <row r="603">
          <cell r="V603" t="str">
            <v/>
          </cell>
        </row>
        <row r="604">
          <cell r="V604" t="str">
            <v/>
          </cell>
        </row>
        <row r="605">
          <cell r="V605" t="str">
            <v/>
          </cell>
        </row>
        <row r="606">
          <cell r="V606" t="str">
            <v/>
          </cell>
        </row>
        <row r="607">
          <cell r="V607" t="str">
            <v/>
          </cell>
        </row>
        <row r="608">
          <cell r="V608" t="str">
            <v/>
          </cell>
        </row>
        <row r="609">
          <cell r="V609" t="str">
            <v/>
          </cell>
        </row>
        <row r="610">
          <cell r="V610" t="str">
            <v/>
          </cell>
        </row>
        <row r="611">
          <cell r="V611" t="str">
            <v/>
          </cell>
        </row>
        <row r="612">
          <cell r="V612" t="str">
            <v/>
          </cell>
        </row>
        <row r="613">
          <cell r="V613" t="str">
            <v/>
          </cell>
        </row>
        <row r="614">
          <cell r="V614" t="str">
            <v/>
          </cell>
        </row>
        <row r="615">
          <cell r="V615" t="str">
            <v/>
          </cell>
        </row>
        <row r="616">
          <cell r="V616" t="str">
            <v/>
          </cell>
        </row>
        <row r="617">
          <cell r="V617" t="str">
            <v/>
          </cell>
        </row>
        <row r="618">
          <cell r="V618" t="str">
            <v/>
          </cell>
        </row>
        <row r="619">
          <cell r="V619" t="str">
            <v/>
          </cell>
        </row>
        <row r="620">
          <cell r="V620" t="str">
            <v/>
          </cell>
        </row>
        <row r="621">
          <cell r="V621" t="str">
            <v/>
          </cell>
        </row>
        <row r="622">
          <cell r="V622" t="str">
            <v/>
          </cell>
        </row>
        <row r="623">
          <cell r="V623" t="str">
            <v/>
          </cell>
        </row>
        <row r="624">
          <cell r="V624" t="str">
            <v/>
          </cell>
        </row>
        <row r="625">
          <cell r="V625" t="str">
            <v/>
          </cell>
        </row>
        <row r="626">
          <cell r="V626" t="str">
            <v/>
          </cell>
        </row>
        <row r="627">
          <cell r="V627" t="str">
            <v/>
          </cell>
        </row>
        <row r="628">
          <cell r="V628" t="str">
            <v/>
          </cell>
        </row>
        <row r="629">
          <cell r="V629" t="str">
            <v/>
          </cell>
        </row>
        <row r="630">
          <cell r="V630" t="str">
            <v/>
          </cell>
        </row>
        <row r="631">
          <cell r="V631" t="str">
            <v/>
          </cell>
        </row>
        <row r="632">
          <cell r="V632" t="str">
            <v/>
          </cell>
        </row>
        <row r="633">
          <cell r="V633" t="str">
            <v/>
          </cell>
        </row>
        <row r="634">
          <cell r="V634" t="str">
            <v/>
          </cell>
        </row>
        <row r="635">
          <cell r="V635" t="str">
            <v/>
          </cell>
        </row>
        <row r="636">
          <cell r="V636" t="str">
            <v/>
          </cell>
        </row>
        <row r="637">
          <cell r="V637" t="str">
            <v/>
          </cell>
        </row>
        <row r="638">
          <cell r="V638" t="str">
            <v/>
          </cell>
        </row>
        <row r="639">
          <cell r="V639" t="str">
            <v/>
          </cell>
        </row>
        <row r="640">
          <cell r="V640" t="str">
            <v/>
          </cell>
        </row>
        <row r="641">
          <cell r="V641" t="str">
            <v/>
          </cell>
        </row>
        <row r="642">
          <cell r="V642" t="str">
            <v/>
          </cell>
        </row>
        <row r="643">
          <cell r="V643" t="str">
            <v/>
          </cell>
        </row>
        <row r="644">
          <cell r="V644" t="str">
            <v/>
          </cell>
        </row>
        <row r="645">
          <cell r="V645" t="str">
            <v/>
          </cell>
        </row>
        <row r="646">
          <cell r="V646" t="str">
            <v/>
          </cell>
        </row>
        <row r="647">
          <cell r="V647" t="str">
            <v/>
          </cell>
        </row>
        <row r="648">
          <cell r="V648" t="str">
            <v/>
          </cell>
        </row>
        <row r="649">
          <cell r="V649" t="str">
            <v/>
          </cell>
        </row>
        <row r="650">
          <cell r="V650" t="str">
            <v/>
          </cell>
        </row>
        <row r="651">
          <cell r="V651" t="str">
            <v/>
          </cell>
        </row>
        <row r="652">
          <cell r="V652" t="str">
            <v/>
          </cell>
        </row>
        <row r="653">
          <cell r="V653" t="str">
            <v/>
          </cell>
        </row>
        <row r="654">
          <cell r="V654" t="str">
            <v/>
          </cell>
        </row>
        <row r="655">
          <cell r="V655" t="str">
            <v/>
          </cell>
        </row>
        <row r="656">
          <cell r="V656" t="str">
            <v/>
          </cell>
        </row>
        <row r="657">
          <cell r="V657" t="str">
            <v/>
          </cell>
        </row>
        <row r="658">
          <cell r="V658" t="str">
            <v/>
          </cell>
        </row>
        <row r="659">
          <cell r="V659" t="str">
            <v/>
          </cell>
        </row>
        <row r="660">
          <cell r="V660" t="str">
            <v/>
          </cell>
        </row>
        <row r="661">
          <cell r="V661" t="str">
            <v/>
          </cell>
        </row>
        <row r="662">
          <cell r="V662" t="str">
            <v/>
          </cell>
        </row>
        <row r="663">
          <cell r="V663" t="str">
            <v/>
          </cell>
        </row>
        <row r="664">
          <cell r="V664" t="str">
            <v/>
          </cell>
        </row>
        <row r="665">
          <cell r="V665" t="str">
            <v/>
          </cell>
        </row>
        <row r="666">
          <cell r="V666" t="str">
            <v/>
          </cell>
        </row>
        <row r="667">
          <cell r="V667" t="str">
            <v/>
          </cell>
        </row>
        <row r="668">
          <cell r="V668" t="str">
            <v/>
          </cell>
        </row>
        <row r="669">
          <cell r="V669" t="str">
            <v/>
          </cell>
        </row>
        <row r="670">
          <cell r="V670" t="str">
            <v/>
          </cell>
        </row>
        <row r="671">
          <cell r="V671" t="str">
            <v/>
          </cell>
        </row>
        <row r="672">
          <cell r="V672" t="str">
            <v/>
          </cell>
        </row>
        <row r="673">
          <cell r="V673" t="str">
            <v/>
          </cell>
        </row>
        <row r="674">
          <cell r="V674" t="str">
            <v/>
          </cell>
        </row>
        <row r="675">
          <cell r="V675" t="str">
            <v/>
          </cell>
        </row>
        <row r="676">
          <cell r="V676" t="str">
            <v/>
          </cell>
        </row>
        <row r="677">
          <cell r="V677" t="str">
            <v/>
          </cell>
        </row>
        <row r="678">
          <cell r="V678" t="str">
            <v/>
          </cell>
        </row>
        <row r="679">
          <cell r="V679" t="str">
            <v/>
          </cell>
        </row>
        <row r="680">
          <cell r="V680" t="str">
            <v/>
          </cell>
        </row>
        <row r="681">
          <cell r="V681" t="str">
            <v/>
          </cell>
        </row>
        <row r="682">
          <cell r="V682" t="str">
            <v/>
          </cell>
        </row>
        <row r="683">
          <cell r="V683" t="str">
            <v/>
          </cell>
        </row>
        <row r="684">
          <cell r="V684" t="str">
            <v/>
          </cell>
        </row>
        <row r="685">
          <cell r="V685" t="str">
            <v/>
          </cell>
        </row>
        <row r="686">
          <cell r="V686" t="str">
            <v/>
          </cell>
        </row>
        <row r="687">
          <cell r="V687" t="str">
            <v/>
          </cell>
        </row>
        <row r="688">
          <cell r="V688" t="str">
            <v/>
          </cell>
        </row>
        <row r="689">
          <cell r="V689" t="str">
            <v/>
          </cell>
        </row>
        <row r="690">
          <cell r="V690" t="str">
            <v/>
          </cell>
        </row>
        <row r="691">
          <cell r="V691" t="str">
            <v/>
          </cell>
        </row>
        <row r="692">
          <cell r="V692" t="str">
            <v/>
          </cell>
        </row>
        <row r="693">
          <cell r="V693" t="str">
            <v/>
          </cell>
        </row>
        <row r="694">
          <cell r="V694" t="str">
            <v/>
          </cell>
        </row>
        <row r="695">
          <cell r="V695" t="str">
            <v/>
          </cell>
        </row>
        <row r="696">
          <cell r="V696" t="str">
            <v/>
          </cell>
        </row>
        <row r="697">
          <cell r="V697" t="str">
            <v/>
          </cell>
        </row>
        <row r="698">
          <cell r="V698" t="str">
            <v/>
          </cell>
        </row>
        <row r="699">
          <cell r="V699" t="str">
            <v/>
          </cell>
        </row>
        <row r="700">
          <cell r="V700" t="str">
            <v/>
          </cell>
        </row>
        <row r="701">
          <cell r="V701" t="str">
            <v/>
          </cell>
        </row>
        <row r="702">
          <cell r="V702" t="str">
            <v/>
          </cell>
        </row>
        <row r="703">
          <cell r="V703" t="str">
            <v/>
          </cell>
        </row>
        <row r="704">
          <cell r="V704" t="str">
            <v/>
          </cell>
        </row>
        <row r="705">
          <cell r="V705" t="str">
            <v/>
          </cell>
        </row>
        <row r="706">
          <cell r="V706" t="str">
            <v/>
          </cell>
        </row>
        <row r="707">
          <cell r="V707" t="str">
            <v/>
          </cell>
        </row>
        <row r="708">
          <cell r="V708" t="str">
            <v/>
          </cell>
        </row>
        <row r="709">
          <cell r="V709" t="str">
            <v/>
          </cell>
        </row>
        <row r="710">
          <cell r="V710" t="str">
            <v/>
          </cell>
        </row>
        <row r="711">
          <cell r="V711" t="str">
            <v/>
          </cell>
        </row>
        <row r="712">
          <cell r="V712" t="str">
            <v/>
          </cell>
        </row>
        <row r="713">
          <cell r="V713" t="str">
            <v/>
          </cell>
        </row>
        <row r="714">
          <cell r="V714" t="str">
            <v/>
          </cell>
        </row>
        <row r="715">
          <cell r="V715" t="str">
            <v/>
          </cell>
        </row>
        <row r="716">
          <cell r="V716" t="str">
            <v/>
          </cell>
        </row>
        <row r="717">
          <cell r="V717" t="str">
            <v/>
          </cell>
        </row>
        <row r="718">
          <cell r="V718" t="str">
            <v/>
          </cell>
        </row>
        <row r="719">
          <cell r="V719" t="str">
            <v/>
          </cell>
        </row>
        <row r="720">
          <cell r="V720" t="str">
            <v/>
          </cell>
        </row>
        <row r="721">
          <cell r="V721" t="str">
            <v/>
          </cell>
        </row>
        <row r="722">
          <cell r="V722" t="str">
            <v/>
          </cell>
        </row>
        <row r="723">
          <cell r="V723" t="str">
            <v/>
          </cell>
        </row>
        <row r="724">
          <cell r="V724" t="str">
            <v/>
          </cell>
        </row>
        <row r="725">
          <cell r="V725" t="str">
            <v/>
          </cell>
        </row>
      </sheetData>
      <sheetData sheetId="3">
        <row r="1">
          <cell r="H1" t="str">
            <v>Price Change Analysis since 2000</v>
          </cell>
        </row>
        <row r="6">
          <cell r="V6" t="str">
            <v>dates</v>
          </cell>
        </row>
        <row r="7">
          <cell r="V7">
            <v>36552</v>
          </cell>
        </row>
        <row r="8">
          <cell r="H8" t="str">
            <v>Increase Thursday</v>
          </cell>
          <cell r="V8">
            <v>36558</v>
          </cell>
        </row>
        <row r="9">
          <cell r="H9" t="str">
            <v>Increase Wednesday</v>
          </cell>
          <cell r="V9">
            <v>36587</v>
          </cell>
        </row>
        <row r="10">
          <cell r="H10" t="str">
            <v>Increase Thursday</v>
          </cell>
          <cell r="V10">
            <v>36593</v>
          </cell>
        </row>
        <row r="11">
          <cell r="H11" t="str">
            <v>Increase Wednesday</v>
          </cell>
          <cell r="V11">
            <v>36607</v>
          </cell>
        </row>
        <row r="12">
          <cell r="H12" t="str">
            <v>Decrease Wednesday</v>
          </cell>
          <cell r="V12">
            <v>36614</v>
          </cell>
        </row>
        <row r="13">
          <cell r="H13" t="str">
            <v>Decrease Wednesday</v>
          </cell>
          <cell r="V13">
            <v>36619</v>
          </cell>
        </row>
        <row r="14">
          <cell r="H14" t="str">
            <v>Decrease Monday</v>
          </cell>
          <cell r="V14">
            <v>36623</v>
          </cell>
        </row>
        <row r="15">
          <cell r="H15" t="str">
            <v>Decrease Friday</v>
          </cell>
          <cell r="V15">
            <v>36629</v>
          </cell>
        </row>
        <row r="16">
          <cell r="H16" t="str">
            <v>Decrease Thursday</v>
          </cell>
          <cell r="V16">
            <v>36650</v>
          </cell>
        </row>
        <row r="17">
          <cell r="H17" t="str">
            <v>Increase Thursday</v>
          </cell>
          <cell r="V17">
            <v>36662</v>
          </cell>
        </row>
        <row r="18">
          <cell r="H18" t="str">
            <v>Increase Tuesday</v>
          </cell>
          <cell r="V18">
            <v>36668</v>
          </cell>
        </row>
        <row r="19">
          <cell r="H19" t="str">
            <v>Increase Monday</v>
          </cell>
          <cell r="V19">
            <v>36678</v>
          </cell>
        </row>
        <row r="20">
          <cell r="H20" t="str">
            <v>Decrease Thursday</v>
          </cell>
          <cell r="V20">
            <v>36692</v>
          </cell>
        </row>
        <row r="21">
          <cell r="H21" t="str">
            <v>Increase Thursday</v>
          </cell>
          <cell r="V21">
            <v>36696</v>
          </cell>
        </row>
        <row r="22">
          <cell r="H22" t="str">
            <v>Increase Monday</v>
          </cell>
          <cell r="V22">
            <v>36710</v>
          </cell>
        </row>
        <row r="23">
          <cell r="H23" t="str">
            <v>Increase Monday</v>
          </cell>
          <cell r="V23">
            <v>36746</v>
          </cell>
        </row>
        <row r="24">
          <cell r="H24" t="str">
            <v>Increase Tuesday</v>
          </cell>
          <cell r="V24">
            <v>36756</v>
          </cell>
        </row>
        <row r="25">
          <cell r="H25" t="str">
            <v>Increase Friday</v>
          </cell>
          <cell r="V25">
            <v>36769</v>
          </cell>
        </row>
        <row r="26">
          <cell r="H26" t="str">
            <v>Increase Thursday</v>
          </cell>
          <cell r="V26">
            <v>36796</v>
          </cell>
        </row>
        <row r="27">
          <cell r="H27" t="str">
            <v>Decrease Wednesday</v>
          </cell>
          <cell r="V27">
            <v>36802</v>
          </cell>
        </row>
        <row r="28">
          <cell r="H28" t="str">
            <v>Decrease Tuesday</v>
          </cell>
          <cell r="V28">
            <v>36806</v>
          </cell>
        </row>
        <row r="29">
          <cell r="H29" t="str">
            <v>Decrease Saturday</v>
          </cell>
          <cell r="V29">
            <v>36819</v>
          </cell>
        </row>
        <row r="30">
          <cell r="H30" t="str">
            <v>Increase Friday</v>
          </cell>
          <cell r="V30">
            <v>36834</v>
          </cell>
        </row>
        <row r="31">
          <cell r="H31" t="str">
            <v>Decrease Saturday</v>
          </cell>
          <cell r="V31">
            <v>36840</v>
          </cell>
        </row>
        <row r="32">
          <cell r="H32" t="str">
            <v>Decrease Friday</v>
          </cell>
          <cell r="V32">
            <v>36851</v>
          </cell>
        </row>
        <row r="33">
          <cell r="H33" t="str">
            <v>Increase Tuesday</v>
          </cell>
          <cell r="V33">
            <v>36866</v>
          </cell>
        </row>
        <row r="34">
          <cell r="H34" t="str">
            <v>Decrease Wednesday</v>
          </cell>
          <cell r="V34">
            <v>36875</v>
          </cell>
        </row>
        <row r="35">
          <cell r="H35" t="str">
            <v>Decrease Friday</v>
          </cell>
          <cell r="V35">
            <v>36878</v>
          </cell>
        </row>
        <row r="36">
          <cell r="H36" t="str">
            <v>Decrease Monday</v>
          </cell>
          <cell r="V36">
            <v>36883</v>
          </cell>
        </row>
        <row r="37">
          <cell r="H37" t="str">
            <v>Decrease Saturday</v>
          </cell>
          <cell r="V37">
            <v>36884</v>
          </cell>
        </row>
        <row r="38">
          <cell r="H38" t="str">
            <v>Increase Sunday</v>
          </cell>
          <cell r="V38">
            <v>36886</v>
          </cell>
        </row>
        <row r="39">
          <cell r="H39" t="str">
            <v>Decrease Tuesday</v>
          </cell>
          <cell r="V39">
            <v>36890</v>
          </cell>
        </row>
        <row r="40">
          <cell r="H40" t="str">
            <v>Decrease Saturday</v>
          </cell>
          <cell r="V40">
            <v>36891</v>
          </cell>
        </row>
        <row r="41">
          <cell r="H41" t="str">
            <v>Increase Sunday</v>
          </cell>
          <cell r="V41">
            <v>36914</v>
          </cell>
        </row>
        <row r="42">
          <cell r="H42" t="str">
            <v>Increase Tuesday</v>
          </cell>
          <cell r="V42">
            <v>36916</v>
          </cell>
        </row>
        <row r="43">
          <cell r="H43" t="str">
            <v>Increase Thursday</v>
          </cell>
          <cell r="V43">
            <v>36917</v>
          </cell>
        </row>
        <row r="44">
          <cell r="H44" t="str">
            <v>Increase Friday</v>
          </cell>
          <cell r="V44">
            <v>36924</v>
          </cell>
        </row>
        <row r="45">
          <cell r="H45" t="str">
            <v>Decrease Friday</v>
          </cell>
          <cell r="V45">
            <v>36929</v>
          </cell>
        </row>
        <row r="46">
          <cell r="H46" t="str">
            <v>Increase Wednesday</v>
          </cell>
          <cell r="V46">
            <v>36934</v>
          </cell>
        </row>
        <row r="47">
          <cell r="H47" t="str">
            <v>Increase Monday</v>
          </cell>
          <cell r="V47">
            <v>36936</v>
          </cell>
        </row>
        <row r="48">
          <cell r="H48" t="str">
            <v>Increase Wednesday</v>
          </cell>
          <cell r="V48">
            <v>36949</v>
          </cell>
        </row>
        <row r="49">
          <cell r="H49" t="str">
            <v>Decrease Tuesday</v>
          </cell>
          <cell r="V49">
            <v>36974</v>
          </cell>
        </row>
        <row r="50">
          <cell r="H50" t="str">
            <v>Decrease Saturday</v>
          </cell>
          <cell r="V50">
            <v>36975</v>
          </cell>
        </row>
        <row r="51">
          <cell r="H51" t="str">
            <v>Increase Sunday</v>
          </cell>
          <cell r="V51">
            <v>36988</v>
          </cell>
        </row>
        <row r="52">
          <cell r="H52" t="str">
            <v>Decrease Saturday</v>
          </cell>
          <cell r="V52">
            <v>36989</v>
          </cell>
        </row>
        <row r="53">
          <cell r="H53" t="str">
            <v>Increase Sunday</v>
          </cell>
          <cell r="V53">
            <v>36993</v>
          </cell>
        </row>
        <row r="54">
          <cell r="H54" t="str">
            <v>Decrease Thursday</v>
          </cell>
          <cell r="V54">
            <v>36995</v>
          </cell>
        </row>
        <row r="55">
          <cell r="H55" t="str">
            <v>Increase Saturday</v>
          </cell>
          <cell r="V55">
            <v>36999</v>
          </cell>
        </row>
        <row r="56">
          <cell r="H56" t="str">
            <v>Increase Wednesday</v>
          </cell>
          <cell r="V56">
            <v>37000</v>
          </cell>
        </row>
        <row r="57">
          <cell r="H57" t="str">
            <v>Increase Thursday</v>
          </cell>
          <cell r="V57">
            <v>37001</v>
          </cell>
        </row>
        <row r="58">
          <cell r="H58" t="str">
            <v>Increase Friday</v>
          </cell>
          <cell r="V58">
            <v>37014</v>
          </cell>
        </row>
        <row r="59">
          <cell r="H59" t="str">
            <v>Increase Thursday</v>
          </cell>
          <cell r="V59">
            <v>37015</v>
          </cell>
        </row>
        <row r="60">
          <cell r="H60" t="str">
            <v>Increase Friday</v>
          </cell>
          <cell r="V60">
            <v>37016</v>
          </cell>
        </row>
        <row r="61">
          <cell r="H61" t="str">
            <v>Decrease Saturday</v>
          </cell>
          <cell r="V61">
            <v>37017</v>
          </cell>
        </row>
        <row r="62">
          <cell r="H62" t="str">
            <v>Increase Sunday</v>
          </cell>
          <cell r="V62">
            <v>37033</v>
          </cell>
        </row>
        <row r="63">
          <cell r="H63" t="str">
            <v>Decrease Tuesday</v>
          </cell>
          <cell r="V63">
            <v>37063</v>
          </cell>
        </row>
        <row r="64">
          <cell r="H64" t="str">
            <v>Decrease Thursday</v>
          </cell>
          <cell r="V64">
            <v>37111</v>
          </cell>
        </row>
        <row r="65">
          <cell r="H65" t="str">
            <v>Decrease Wednesday</v>
          </cell>
          <cell r="V65">
            <v>37128</v>
          </cell>
        </row>
        <row r="66">
          <cell r="H66" t="str">
            <v>Decrease Saturday</v>
          </cell>
          <cell r="V66">
            <v>37129</v>
          </cell>
        </row>
        <row r="67">
          <cell r="H67" t="str">
            <v>Increase Sunday</v>
          </cell>
          <cell r="V67">
            <v>37154</v>
          </cell>
        </row>
        <row r="68">
          <cell r="H68" t="str">
            <v>Increase Thursday</v>
          </cell>
          <cell r="V68">
            <v>37159</v>
          </cell>
        </row>
        <row r="69">
          <cell r="H69" t="str">
            <v>Decrease Tuesday</v>
          </cell>
          <cell r="V69">
            <v>37168</v>
          </cell>
        </row>
        <row r="70">
          <cell r="H70" t="str">
            <v>Decrease Thursday</v>
          </cell>
          <cell r="V70">
            <v>37174</v>
          </cell>
        </row>
        <row r="71">
          <cell r="H71" t="str">
            <v>Decrease Wednesday</v>
          </cell>
          <cell r="V71">
            <v>37183</v>
          </cell>
        </row>
        <row r="72">
          <cell r="H72" t="str">
            <v>Decrease Friday</v>
          </cell>
          <cell r="V72">
            <v>37185</v>
          </cell>
        </row>
        <row r="73">
          <cell r="H73" t="str">
            <v>Increase Sunday</v>
          </cell>
          <cell r="V73">
            <v>37195</v>
          </cell>
        </row>
        <row r="74">
          <cell r="H74" t="str">
            <v>Decrease Wednesday</v>
          </cell>
          <cell r="V74">
            <v>37202</v>
          </cell>
        </row>
        <row r="75">
          <cell r="H75" t="str">
            <v>Decrease Wednesday</v>
          </cell>
          <cell r="V75">
            <v>37211</v>
          </cell>
        </row>
        <row r="76">
          <cell r="H76" t="str">
            <v>Decrease Friday</v>
          </cell>
          <cell r="V76">
            <v>37218</v>
          </cell>
        </row>
        <row r="77">
          <cell r="H77" t="str">
            <v>Decrease Friday</v>
          </cell>
          <cell r="V77">
            <v>37219</v>
          </cell>
        </row>
        <row r="78">
          <cell r="H78" t="str">
            <v>Increase Saturday</v>
          </cell>
          <cell r="V78">
            <v>37231</v>
          </cell>
        </row>
        <row r="79">
          <cell r="H79" t="str">
            <v>Increase Thursday</v>
          </cell>
          <cell r="V79">
            <v>37246</v>
          </cell>
        </row>
        <row r="80">
          <cell r="H80" t="str">
            <v>Decrease Friday</v>
          </cell>
          <cell r="V80">
            <v>37248</v>
          </cell>
        </row>
        <row r="81">
          <cell r="H81" t="str">
            <v>Increase Sunday</v>
          </cell>
          <cell r="V81">
            <v>37253</v>
          </cell>
        </row>
        <row r="82">
          <cell r="H82" t="str">
            <v>Decrease Friday</v>
          </cell>
          <cell r="V82">
            <v>37255</v>
          </cell>
        </row>
        <row r="83">
          <cell r="H83" t="str">
            <v>Increase Sunday</v>
          </cell>
          <cell r="V83">
            <v>37265</v>
          </cell>
        </row>
        <row r="84">
          <cell r="H84" t="str">
            <v>Decrease Wednesday</v>
          </cell>
          <cell r="V84">
            <v>37298</v>
          </cell>
        </row>
        <row r="85">
          <cell r="H85" t="str">
            <v>Increase Monday</v>
          </cell>
          <cell r="V85">
            <v>37299</v>
          </cell>
        </row>
        <row r="86">
          <cell r="H86" t="str">
            <v>Increase Tuesday</v>
          </cell>
          <cell r="V86">
            <v>37316</v>
          </cell>
        </row>
        <row r="87">
          <cell r="H87" t="str">
            <v>Increase Friday</v>
          </cell>
          <cell r="V87">
            <v>37334</v>
          </cell>
        </row>
        <row r="88">
          <cell r="H88" t="str">
            <v>Increase Tuesday</v>
          </cell>
          <cell r="V88">
            <v>37336</v>
          </cell>
        </row>
        <row r="89">
          <cell r="H89" t="str">
            <v>Increase Thursday</v>
          </cell>
          <cell r="V89">
            <v>37354</v>
          </cell>
        </row>
        <row r="90">
          <cell r="H90" t="str">
            <v>Increase Monday</v>
          </cell>
          <cell r="V90">
            <v>37355</v>
          </cell>
        </row>
        <row r="91">
          <cell r="H91" t="str">
            <v>Increase Tuesday</v>
          </cell>
          <cell r="V91">
            <v>37356</v>
          </cell>
        </row>
        <row r="92">
          <cell r="H92" t="str">
            <v>Increase Wednesday</v>
          </cell>
          <cell r="V92">
            <v>37361</v>
          </cell>
        </row>
        <row r="93">
          <cell r="H93" t="str">
            <v>Increase Monday</v>
          </cell>
          <cell r="V93">
            <v>37363</v>
          </cell>
        </row>
        <row r="94">
          <cell r="H94" t="str">
            <v>Decrease Wednesday</v>
          </cell>
          <cell r="V94">
            <v>37375</v>
          </cell>
        </row>
        <row r="95">
          <cell r="H95" t="str">
            <v>Decrease Monday</v>
          </cell>
          <cell r="V95">
            <v>37390</v>
          </cell>
        </row>
        <row r="96">
          <cell r="H96" t="str">
            <v>Increase Tuesday</v>
          </cell>
          <cell r="V96">
            <v>37391</v>
          </cell>
        </row>
        <row r="97">
          <cell r="H97" t="str">
            <v>Increase Wednesday</v>
          </cell>
          <cell r="V97">
            <v>37392</v>
          </cell>
        </row>
        <row r="98">
          <cell r="H98" t="str">
            <v>Increase Thursday</v>
          </cell>
          <cell r="V98">
            <v>37398</v>
          </cell>
        </row>
        <row r="99">
          <cell r="H99" t="str">
            <v>Decrease Wednesday</v>
          </cell>
          <cell r="V99">
            <v>37401</v>
          </cell>
        </row>
        <row r="100">
          <cell r="H100" t="str">
            <v>Decrease Saturday</v>
          </cell>
          <cell r="V100">
            <v>37403</v>
          </cell>
        </row>
        <row r="101">
          <cell r="H101" t="str">
            <v>Increase Monday</v>
          </cell>
          <cell r="V101">
            <v>37404</v>
          </cell>
        </row>
        <row r="102">
          <cell r="H102" t="str">
            <v>Decrease Tuesday</v>
          </cell>
          <cell r="V102">
            <v>37406</v>
          </cell>
        </row>
        <row r="103">
          <cell r="H103" t="str">
            <v>Decrease Thursday</v>
          </cell>
          <cell r="V103">
            <v>37407</v>
          </cell>
        </row>
        <row r="104">
          <cell r="H104" t="str">
            <v>Decrease Friday</v>
          </cell>
          <cell r="V104">
            <v>37467</v>
          </cell>
        </row>
        <row r="105">
          <cell r="H105" t="str">
            <v>Increase Tuesday</v>
          </cell>
          <cell r="V105">
            <v>37469</v>
          </cell>
        </row>
        <row r="106">
          <cell r="H106" t="str">
            <v>Increase Thursday</v>
          </cell>
          <cell r="V106">
            <v>37482</v>
          </cell>
        </row>
        <row r="107">
          <cell r="H107" t="str">
            <v>Decrease Wednesday</v>
          </cell>
          <cell r="V107">
            <v>37490</v>
          </cell>
        </row>
        <row r="108">
          <cell r="H108" t="str">
            <v>Decrease Thursday</v>
          </cell>
          <cell r="V108">
            <v>37491</v>
          </cell>
        </row>
        <row r="109">
          <cell r="H109" t="str">
            <v>Increase Friday</v>
          </cell>
          <cell r="V109">
            <v>37504</v>
          </cell>
        </row>
        <row r="110">
          <cell r="H110" t="str">
            <v>Increase Thursday</v>
          </cell>
          <cell r="V110">
            <v>37505</v>
          </cell>
        </row>
        <row r="111">
          <cell r="H111" t="str">
            <v>Increase Friday</v>
          </cell>
          <cell r="V111">
            <v>37517</v>
          </cell>
        </row>
        <row r="112">
          <cell r="H112" t="str">
            <v>Increase Wednesday</v>
          </cell>
          <cell r="V112">
            <v>37553</v>
          </cell>
        </row>
        <row r="113">
          <cell r="H113" t="str">
            <v>Decrease Thursday</v>
          </cell>
          <cell r="V113">
            <v>37554</v>
          </cell>
        </row>
        <row r="114">
          <cell r="H114" t="str">
            <v>Increase Friday</v>
          </cell>
          <cell r="V114">
            <v>37571</v>
          </cell>
        </row>
        <row r="115">
          <cell r="H115" t="str">
            <v>Decrease Monday</v>
          </cell>
          <cell r="V115">
            <v>37578</v>
          </cell>
        </row>
        <row r="116">
          <cell r="H116" t="str">
            <v>Decrease Monday</v>
          </cell>
          <cell r="V116">
            <v>37580</v>
          </cell>
        </row>
        <row r="117">
          <cell r="H117" t="str">
            <v>Decrease Wednesday</v>
          </cell>
          <cell r="V117">
            <v>37593</v>
          </cell>
        </row>
        <row r="118">
          <cell r="H118" t="str">
            <v>Increase Tuesday</v>
          </cell>
          <cell r="V118">
            <v>37594</v>
          </cell>
        </row>
        <row r="119">
          <cell r="H119" t="str">
            <v>Increase Wednesday</v>
          </cell>
          <cell r="V119">
            <v>37609</v>
          </cell>
        </row>
        <row r="120">
          <cell r="H120" t="str">
            <v>Decrease Thursday</v>
          </cell>
          <cell r="V120">
            <v>37610</v>
          </cell>
        </row>
        <row r="121">
          <cell r="H121" t="str">
            <v>Increase Friday</v>
          </cell>
          <cell r="V121">
            <v>37614</v>
          </cell>
        </row>
        <row r="122">
          <cell r="H122" t="str">
            <v>Increase Tuesday</v>
          </cell>
          <cell r="V122">
            <v>37636</v>
          </cell>
        </row>
        <row r="123">
          <cell r="H123" t="str">
            <v>Decrease Wednesday</v>
          </cell>
          <cell r="V123">
            <v>37644</v>
          </cell>
        </row>
        <row r="124">
          <cell r="H124" t="str">
            <v>Decrease Thursday</v>
          </cell>
          <cell r="V124">
            <v>37645</v>
          </cell>
        </row>
        <row r="125">
          <cell r="H125" t="str">
            <v>Increase Friday</v>
          </cell>
          <cell r="V125">
            <v>37650</v>
          </cell>
        </row>
        <row r="126">
          <cell r="H126" t="str">
            <v>Increase Wednesday</v>
          </cell>
          <cell r="V126">
            <v>37651</v>
          </cell>
        </row>
        <row r="127">
          <cell r="H127" t="str">
            <v>Decrease Thursday</v>
          </cell>
          <cell r="V127">
            <v>37656</v>
          </cell>
        </row>
        <row r="128">
          <cell r="H128" t="str">
            <v>Increase Tuesday</v>
          </cell>
          <cell r="V128">
            <v>37657</v>
          </cell>
        </row>
        <row r="129">
          <cell r="H129" t="str">
            <v>Increase Wednesday</v>
          </cell>
          <cell r="V129">
            <v>37665</v>
          </cell>
        </row>
        <row r="130">
          <cell r="H130" t="str">
            <v>Increase Thursday</v>
          </cell>
          <cell r="V130">
            <v>37666</v>
          </cell>
        </row>
        <row r="131">
          <cell r="H131" t="str">
            <v>Increase Friday</v>
          </cell>
          <cell r="V131">
            <v>37698</v>
          </cell>
        </row>
        <row r="132">
          <cell r="H132" t="str">
            <v>Decrease Tuesday</v>
          </cell>
          <cell r="V132">
            <v>37699</v>
          </cell>
        </row>
        <row r="133">
          <cell r="H133" t="str">
            <v>Decrease Wednesday</v>
          </cell>
          <cell r="V133">
            <v>37701</v>
          </cell>
        </row>
        <row r="134">
          <cell r="H134" t="str">
            <v>Decrease Friday</v>
          </cell>
          <cell r="V134">
            <v>37704</v>
          </cell>
        </row>
        <row r="135">
          <cell r="H135" t="str">
            <v>Decrease Monday</v>
          </cell>
          <cell r="V135">
            <v>37714</v>
          </cell>
        </row>
        <row r="136">
          <cell r="H136" t="str">
            <v>Decrease Thursday</v>
          </cell>
          <cell r="V136">
            <v>37715</v>
          </cell>
        </row>
        <row r="137">
          <cell r="H137" t="str">
            <v>Decrease Friday</v>
          </cell>
          <cell r="V137">
            <v>37722</v>
          </cell>
        </row>
        <row r="138">
          <cell r="H138" t="str">
            <v>Decrease Friday</v>
          </cell>
          <cell r="V138">
            <v>37724</v>
          </cell>
        </row>
        <row r="139">
          <cell r="H139" t="str">
            <v>Increase Sunday</v>
          </cell>
          <cell r="V139">
            <v>37728</v>
          </cell>
        </row>
        <row r="140">
          <cell r="H140" t="str">
            <v>Decrease Thursday</v>
          </cell>
          <cell r="V140">
            <v>37741</v>
          </cell>
        </row>
        <row r="141">
          <cell r="H141" t="str">
            <v>Decrease Wednesday</v>
          </cell>
          <cell r="V141">
            <v>37760</v>
          </cell>
        </row>
        <row r="142">
          <cell r="H142" t="str">
            <v>Increase Monday</v>
          </cell>
          <cell r="V142">
            <v>37762</v>
          </cell>
        </row>
        <row r="143">
          <cell r="H143" t="str">
            <v>Decrease Wednesday</v>
          </cell>
          <cell r="V143">
            <v>37763</v>
          </cell>
        </row>
        <row r="144">
          <cell r="H144" t="str">
            <v>Decrease Thursday</v>
          </cell>
          <cell r="V144">
            <v>37770</v>
          </cell>
        </row>
        <row r="145">
          <cell r="H145" t="str">
            <v>Decrease Thursday</v>
          </cell>
          <cell r="V145">
            <v>37771</v>
          </cell>
        </row>
        <row r="146">
          <cell r="H146" t="str">
            <v>Increase Friday</v>
          </cell>
          <cell r="V146">
            <v>37784</v>
          </cell>
        </row>
        <row r="147">
          <cell r="H147" t="str">
            <v>Increase Thursday</v>
          </cell>
          <cell r="V147">
            <v>37803</v>
          </cell>
        </row>
        <row r="148">
          <cell r="H148" t="str">
            <v>Increase Tuesday</v>
          </cell>
          <cell r="V148">
            <v>37813</v>
          </cell>
        </row>
        <row r="149">
          <cell r="H149" t="str">
            <v>Increase Friday</v>
          </cell>
          <cell r="V149">
            <v>37820</v>
          </cell>
        </row>
        <row r="150">
          <cell r="H150" t="str">
            <v>Increase Friday</v>
          </cell>
          <cell r="V150">
            <v>37861</v>
          </cell>
        </row>
        <row r="151">
          <cell r="H151" t="str">
            <v>Increase Thursday</v>
          </cell>
          <cell r="V151">
            <v>37862</v>
          </cell>
        </row>
        <row r="152">
          <cell r="H152" t="str">
            <v>Increase Friday</v>
          </cell>
          <cell r="V152">
            <v>37869</v>
          </cell>
        </row>
        <row r="153">
          <cell r="H153" t="str">
            <v>Decrease Friday</v>
          </cell>
          <cell r="V153">
            <v>37881</v>
          </cell>
        </row>
        <row r="154">
          <cell r="H154" t="str">
            <v>Decrease Wednesday</v>
          </cell>
          <cell r="V154">
            <v>37882</v>
          </cell>
        </row>
        <row r="155">
          <cell r="H155" t="str">
            <v>Decrease Thursday</v>
          </cell>
          <cell r="V155">
            <v>37886</v>
          </cell>
        </row>
        <row r="156">
          <cell r="H156" t="str">
            <v>Decrease Monday</v>
          </cell>
          <cell r="V156">
            <v>37904</v>
          </cell>
        </row>
        <row r="157">
          <cell r="H157" t="str">
            <v>Increase Friday</v>
          </cell>
          <cell r="V157">
            <v>37938</v>
          </cell>
        </row>
        <row r="158">
          <cell r="H158" t="str">
            <v>Decrease Thursday</v>
          </cell>
          <cell r="V158">
            <v>37965</v>
          </cell>
        </row>
        <row r="159">
          <cell r="H159" t="str">
            <v>Decrease Wednesday</v>
          </cell>
          <cell r="V159">
            <v>37966</v>
          </cell>
        </row>
        <row r="160">
          <cell r="H160" t="str">
            <v>Decrease Thursday</v>
          </cell>
          <cell r="V160">
            <v>37967</v>
          </cell>
        </row>
        <row r="161">
          <cell r="H161" t="str">
            <v>Increase Friday</v>
          </cell>
          <cell r="V161">
            <v>37968</v>
          </cell>
        </row>
        <row r="162">
          <cell r="H162" t="str">
            <v>Increase Saturday</v>
          </cell>
          <cell r="V162">
            <v>37974</v>
          </cell>
        </row>
        <row r="163">
          <cell r="H163" t="str">
            <v>Decrease Friday</v>
          </cell>
          <cell r="V163">
            <v>37977</v>
          </cell>
        </row>
        <row r="164">
          <cell r="H164" t="str">
            <v>Increase Monday</v>
          </cell>
          <cell r="V164">
            <v>37982</v>
          </cell>
        </row>
        <row r="165">
          <cell r="H165" t="str">
            <v>Decrease Saturday</v>
          </cell>
          <cell r="V165">
            <v>37984</v>
          </cell>
        </row>
        <row r="166">
          <cell r="H166" t="str">
            <v>Increase Monday</v>
          </cell>
          <cell r="V166">
            <v>37986</v>
          </cell>
        </row>
        <row r="167">
          <cell r="H167" t="str">
            <v>Increase Wednesday</v>
          </cell>
          <cell r="V167">
            <v>37998</v>
          </cell>
        </row>
        <row r="168">
          <cell r="H168" t="str">
            <v>Increase Monday</v>
          </cell>
          <cell r="V168">
            <v>38005</v>
          </cell>
        </row>
        <row r="169">
          <cell r="H169" t="str">
            <v>Decrease Monday</v>
          </cell>
          <cell r="V169">
            <v>38021</v>
          </cell>
        </row>
        <row r="170">
          <cell r="H170" t="str">
            <v>Decrease Wednesday</v>
          </cell>
          <cell r="V170">
            <v>38029</v>
          </cell>
        </row>
        <row r="171">
          <cell r="H171" t="str">
            <v>Decrease Thursday</v>
          </cell>
          <cell r="V171">
            <v>38043</v>
          </cell>
        </row>
        <row r="172">
          <cell r="H172" t="str">
            <v>Increase Thursday</v>
          </cell>
          <cell r="V172">
            <v>38050</v>
          </cell>
        </row>
        <row r="173">
          <cell r="H173" t="str">
            <v>Increase Thursday</v>
          </cell>
          <cell r="V173">
            <v>38056</v>
          </cell>
        </row>
        <row r="174">
          <cell r="H174" t="str">
            <v>Decrease Wednesday</v>
          </cell>
          <cell r="V174">
            <v>38058</v>
          </cell>
        </row>
        <row r="175">
          <cell r="H175" t="str">
            <v>Increase Friday</v>
          </cell>
          <cell r="V175">
            <v>38062</v>
          </cell>
        </row>
        <row r="176">
          <cell r="H176" t="str">
            <v>Increase Tuesday</v>
          </cell>
          <cell r="V176">
            <v>38096</v>
          </cell>
        </row>
        <row r="177">
          <cell r="H177" t="str">
            <v>Decrease Monday</v>
          </cell>
          <cell r="V177">
            <v>38104</v>
          </cell>
        </row>
        <row r="178">
          <cell r="H178" t="str">
            <v>Decrease Tuesday</v>
          </cell>
          <cell r="V178">
            <v>38107</v>
          </cell>
        </row>
        <row r="179">
          <cell r="H179" t="str">
            <v>Increase Friday</v>
          </cell>
          <cell r="V179">
            <v>38110</v>
          </cell>
        </row>
        <row r="180">
          <cell r="H180" t="str">
            <v>Increase Monday</v>
          </cell>
          <cell r="V180">
            <v>38114</v>
          </cell>
        </row>
        <row r="181">
          <cell r="H181" t="str">
            <v>Increase Friday</v>
          </cell>
          <cell r="V181">
            <v>38122</v>
          </cell>
        </row>
        <row r="182">
          <cell r="H182" t="str">
            <v>Decrease Saturday</v>
          </cell>
          <cell r="V182">
            <v>38124</v>
          </cell>
        </row>
        <row r="183">
          <cell r="H183" t="str">
            <v>Increase Monday</v>
          </cell>
          <cell r="V183">
            <v>38125</v>
          </cell>
        </row>
        <row r="184">
          <cell r="H184" t="str">
            <v>Increase Tuesday</v>
          </cell>
          <cell r="V184">
            <v>38142</v>
          </cell>
        </row>
        <row r="185">
          <cell r="H185" t="str">
            <v>Decrease Friday</v>
          </cell>
          <cell r="V185">
            <v>38147</v>
          </cell>
        </row>
        <row r="186">
          <cell r="H186" t="str">
            <v>Decrease Wednesday</v>
          </cell>
          <cell r="V186">
            <v>38156</v>
          </cell>
        </row>
        <row r="187">
          <cell r="H187" t="str">
            <v>Decrease Friday</v>
          </cell>
          <cell r="V187">
            <v>38167</v>
          </cell>
        </row>
        <row r="188">
          <cell r="H188" t="str">
            <v>Decrease Tuesday</v>
          </cell>
          <cell r="V188">
            <v>38168</v>
          </cell>
        </row>
        <row r="189">
          <cell r="H189" t="str">
            <v>Decrease Wednesday</v>
          </cell>
          <cell r="V189">
            <v>38173</v>
          </cell>
        </row>
        <row r="190">
          <cell r="H190" t="str">
            <v>Decrease Monday</v>
          </cell>
          <cell r="V190">
            <v>38174</v>
          </cell>
        </row>
        <row r="191">
          <cell r="H191" t="str">
            <v>Increase Tuesday</v>
          </cell>
          <cell r="V191">
            <v>38186</v>
          </cell>
        </row>
        <row r="192">
          <cell r="H192" t="str">
            <v>Increase Sunday</v>
          </cell>
          <cell r="V192">
            <v>38189</v>
          </cell>
        </row>
        <row r="193">
          <cell r="H193" t="str">
            <v>Decrease Wednesday</v>
          </cell>
          <cell r="V193">
            <v>38190</v>
          </cell>
        </row>
        <row r="194">
          <cell r="H194" t="str">
            <v>Increase Thursday</v>
          </cell>
          <cell r="V194">
            <v>38195</v>
          </cell>
        </row>
        <row r="195">
          <cell r="H195" t="str">
            <v>Increase Tuesday</v>
          </cell>
          <cell r="V195">
            <v>38202</v>
          </cell>
        </row>
        <row r="196">
          <cell r="H196" t="str">
            <v>Increase Tuesday</v>
          </cell>
          <cell r="V196">
            <v>38223</v>
          </cell>
        </row>
        <row r="197">
          <cell r="H197" t="str">
            <v>Increase Tuesday</v>
          </cell>
          <cell r="V197">
            <v>38224</v>
          </cell>
        </row>
        <row r="198">
          <cell r="H198" t="str">
            <v>Decrease Wednesday</v>
          </cell>
          <cell r="V198">
            <v>38228</v>
          </cell>
        </row>
        <row r="199">
          <cell r="H199" t="str">
            <v>Increase Sunday</v>
          </cell>
          <cell r="V199">
            <v>38230</v>
          </cell>
        </row>
        <row r="200">
          <cell r="H200" t="str">
            <v>Decrease Tuesday</v>
          </cell>
          <cell r="V200">
            <v>38232</v>
          </cell>
        </row>
        <row r="201">
          <cell r="H201" t="str">
            <v>Decrease Thursday</v>
          </cell>
          <cell r="V201">
            <v>38254</v>
          </cell>
        </row>
        <row r="202">
          <cell r="H202" t="str">
            <v>Increase Friday</v>
          </cell>
          <cell r="V202">
            <v>38272</v>
          </cell>
        </row>
        <row r="203">
          <cell r="H203" t="str">
            <v>Increase Tuesday</v>
          </cell>
          <cell r="V203">
            <v>38273</v>
          </cell>
        </row>
        <row r="204">
          <cell r="H204" t="str">
            <v>Increase Wednesday</v>
          </cell>
          <cell r="V204">
            <v>38275</v>
          </cell>
        </row>
        <row r="205">
          <cell r="H205" t="str">
            <v>Increase Friday</v>
          </cell>
          <cell r="V205">
            <v>38280</v>
          </cell>
        </row>
        <row r="206">
          <cell r="H206" t="str">
            <v>Decrease Wednesday</v>
          </cell>
          <cell r="V206">
            <v>38288</v>
          </cell>
        </row>
        <row r="207">
          <cell r="H207" t="str">
            <v>Decrease Thursday</v>
          </cell>
          <cell r="V207">
            <v>38301</v>
          </cell>
        </row>
        <row r="208">
          <cell r="H208" t="str">
            <v>Decrease Wednesday</v>
          </cell>
          <cell r="V208">
            <v>38310</v>
          </cell>
        </row>
        <row r="209">
          <cell r="H209" t="str">
            <v>Decrease Friday</v>
          </cell>
          <cell r="V209">
            <v>38317</v>
          </cell>
        </row>
        <row r="210">
          <cell r="H210" t="str">
            <v>Increase Friday</v>
          </cell>
          <cell r="V210">
            <v>38324</v>
          </cell>
        </row>
        <row r="211">
          <cell r="H211" t="str">
            <v>Decrease Friday</v>
          </cell>
          <cell r="V211">
            <v>38327</v>
          </cell>
        </row>
        <row r="212">
          <cell r="H212" t="str">
            <v>Decrease Monday</v>
          </cell>
          <cell r="V212">
            <v>38329</v>
          </cell>
        </row>
        <row r="213">
          <cell r="H213" t="str">
            <v>Decrease Wednesday</v>
          </cell>
          <cell r="V213">
            <v>38330</v>
          </cell>
        </row>
        <row r="214">
          <cell r="H214" t="str">
            <v>Decrease Thursday</v>
          </cell>
          <cell r="V214">
            <v>38342</v>
          </cell>
        </row>
        <row r="215">
          <cell r="H215" t="str">
            <v>Increase Tuesday</v>
          </cell>
          <cell r="V215">
            <v>38345</v>
          </cell>
        </row>
        <row r="216">
          <cell r="H216" t="str">
            <v>Decrease Friday</v>
          </cell>
          <cell r="V216">
            <v>38351</v>
          </cell>
        </row>
        <row r="217">
          <cell r="H217" t="str">
            <v>Decrease Thursday</v>
          </cell>
          <cell r="V217">
            <v>38358</v>
          </cell>
        </row>
        <row r="218">
          <cell r="H218" t="str">
            <v>Increase Thursday</v>
          </cell>
          <cell r="V218">
            <v>38363</v>
          </cell>
        </row>
        <row r="219">
          <cell r="H219" t="str">
            <v>Increase Tuesday</v>
          </cell>
          <cell r="V219">
            <v>38370</v>
          </cell>
        </row>
        <row r="220">
          <cell r="H220" t="str">
            <v>Increase Tuesday</v>
          </cell>
          <cell r="V220">
            <v>38379</v>
          </cell>
        </row>
        <row r="221">
          <cell r="H221" t="str">
            <v>Decrease Thursday</v>
          </cell>
          <cell r="V221">
            <v>38380</v>
          </cell>
        </row>
        <row r="222">
          <cell r="H222" t="str">
            <v>Increase Friday</v>
          </cell>
          <cell r="V222">
            <v>38392</v>
          </cell>
        </row>
        <row r="223">
          <cell r="H223" t="str">
            <v>Decrease Wednesday</v>
          </cell>
          <cell r="V223">
            <v>38401</v>
          </cell>
        </row>
        <row r="224">
          <cell r="H224" t="str">
            <v>Increase Friday</v>
          </cell>
          <cell r="V224">
            <v>38406</v>
          </cell>
        </row>
        <row r="225">
          <cell r="H225" t="str">
            <v>Decrease Wednesday</v>
          </cell>
          <cell r="V225">
            <v>38407</v>
          </cell>
        </row>
        <row r="226">
          <cell r="H226" t="str">
            <v>Increase Thursday</v>
          </cell>
          <cell r="V226">
            <v>38415</v>
          </cell>
        </row>
        <row r="227">
          <cell r="H227" t="str">
            <v>Increase Friday</v>
          </cell>
          <cell r="V227">
            <v>38429</v>
          </cell>
        </row>
        <row r="228">
          <cell r="H228" t="str">
            <v>Increase Friday</v>
          </cell>
          <cell r="V228">
            <v>38434</v>
          </cell>
        </row>
        <row r="229">
          <cell r="H229" t="str">
            <v>Decrease Wednesday</v>
          </cell>
          <cell r="V229">
            <v>38437</v>
          </cell>
        </row>
        <row r="230">
          <cell r="H230" t="str">
            <v>Increase Saturday</v>
          </cell>
          <cell r="V230">
            <v>38443</v>
          </cell>
        </row>
        <row r="231">
          <cell r="H231" t="str">
            <v>Increase Friday</v>
          </cell>
          <cell r="V231">
            <v>38475</v>
          </cell>
        </row>
        <row r="232">
          <cell r="H232" t="str">
            <v>Decrease Tuesday</v>
          </cell>
          <cell r="V232">
            <v>38477</v>
          </cell>
        </row>
        <row r="233">
          <cell r="H233" t="str">
            <v>Decrease Thursday</v>
          </cell>
          <cell r="V233">
            <v>38492</v>
          </cell>
        </row>
        <row r="234">
          <cell r="H234" t="str">
            <v>Decrease Friday</v>
          </cell>
          <cell r="V234">
            <v>38495</v>
          </cell>
        </row>
        <row r="235">
          <cell r="H235" t="str">
            <v>Decrease Monday</v>
          </cell>
          <cell r="V235">
            <v>38499</v>
          </cell>
        </row>
        <row r="236">
          <cell r="H236" t="str">
            <v>Decrease Friday</v>
          </cell>
          <cell r="V236">
            <v>38502</v>
          </cell>
        </row>
        <row r="237">
          <cell r="H237" t="str">
            <v>Increase Monday</v>
          </cell>
          <cell r="V237">
            <v>38510</v>
          </cell>
        </row>
        <row r="238">
          <cell r="H238" t="str">
            <v>Increase Tuesday</v>
          </cell>
          <cell r="V238">
            <v>38518</v>
          </cell>
        </row>
        <row r="239">
          <cell r="H239" t="str">
            <v>Increase Wednesday</v>
          </cell>
          <cell r="V239">
            <v>38524</v>
          </cell>
        </row>
        <row r="240">
          <cell r="H240" t="str">
            <v>Increase Tuesday</v>
          </cell>
          <cell r="V240">
            <v>38533</v>
          </cell>
        </row>
        <row r="241">
          <cell r="H241" t="str">
            <v>Increase Thursday</v>
          </cell>
          <cell r="V241">
            <v>38537</v>
          </cell>
        </row>
        <row r="242">
          <cell r="H242" t="str">
            <v>Decrease Monday</v>
          </cell>
          <cell r="V242">
            <v>38546</v>
          </cell>
        </row>
        <row r="243">
          <cell r="H243" t="str">
            <v>Increase Wednesday</v>
          </cell>
          <cell r="V243">
            <v>38554</v>
          </cell>
        </row>
        <row r="244">
          <cell r="H244" t="str">
            <v>Increase Thursday</v>
          </cell>
          <cell r="V244">
            <v>38567</v>
          </cell>
        </row>
        <row r="245">
          <cell r="H245" t="str">
            <v>Increase Wednesday</v>
          </cell>
          <cell r="V245">
            <v>38575</v>
          </cell>
        </row>
        <row r="246">
          <cell r="H246" t="str">
            <v>Increase Thursday</v>
          </cell>
          <cell r="V246">
            <v>38590</v>
          </cell>
        </row>
        <row r="247">
          <cell r="H247" t="str">
            <v>Increase Friday</v>
          </cell>
          <cell r="V247">
            <v>38595</v>
          </cell>
        </row>
        <row r="248">
          <cell r="H248" t="str">
            <v>Increase Wednesday</v>
          </cell>
          <cell r="V248">
            <v>38602</v>
          </cell>
        </row>
        <row r="249">
          <cell r="H249" t="str">
            <v>Increase Wednesday</v>
          </cell>
          <cell r="V249">
            <v>38607</v>
          </cell>
        </row>
        <row r="250">
          <cell r="H250" t="str">
            <v>Decrease Monday</v>
          </cell>
          <cell r="V250">
            <v>38609</v>
          </cell>
        </row>
        <row r="251">
          <cell r="H251" t="str">
            <v>Decrease Wednesday</v>
          </cell>
          <cell r="V251">
            <v>38635</v>
          </cell>
        </row>
        <row r="252">
          <cell r="H252" t="str">
            <v>Decrease Monday</v>
          </cell>
          <cell r="V252">
            <v>38646</v>
          </cell>
        </row>
        <row r="253">
          <cell r="H253" t="str">
            <v>Decrease Friday</v>
          </cell>
          <cell r="V253">
            <v>38650</v>
          </cell>
        </row>
        <row r="254">
          <cell r="H254" t="str">
            <v>Decrease Tuesday</v>
          </cell>
          <cell r="V254">
            <v>38651</v>
          </cell>
        </row>
        <row r="255">
          <cell r="H255" t="str">
            <v>Decrease Wednesday</v>
          </cell>
          <cell r="V255">
            <v>38670</v>
          </cell>
        </row>
        <row r="256">
          <cell r="H256" t="str">
            <v>Decrease Monday</v>
          </cell>
          <cell r="V256">
            <v>38686</v>
          </cell>
        </row>
        <row r="257">
          <cell r="H257" t="str">
            <v>Decrease Wednesday</v>
          </cell>
          <cell r="V257">
            <v>38688</v>
          </cell>
        </row>
        <row r="258">
          <cell r="H258" t="str">
            <v>Decrease Friday</v>
          </cell>
          <cell r="V258">
            <v>38702</v>
          </cell>
        </row>
        <row r="259">
          <cell r="H259" t="str">
            <v>Increase Friday</v>
          </cell>
          <cell r="V259">
            <v>38722</v>
          </cell>
        </row>
        <row r="260">
          <cell r="H260" t="str">
            <v>Increase Thursday</v>
          </cell>
          <cell r="V260">
            <v>38726</v>
          </cell>
        </row>
        <row r="261">
          <cell r="H261" t="str">
            <v>Increase Monday</v>
          </cell>
          <cell r="V261">
            <v>38741</v>
          </cell>
        </row>
        <row r="262">
          <cell r="H262" t="str">
            <v>Increase Tuesday</v>
          </cell>
          <cell r="V262">
            <v>38747</v>
          </cell>
        </row>
        <row r="263">
          <cell r="H263" t="str">
            <v>Decrease Monday</v>
          </cell>
          <cell r="V263">
            <v>38755</v>
          </cell>
        </row>
        <row r="264">
          <cell r="H264" t="str">
            <v>Decrease Tuesday</v>
          </cell>
          <cell r="V264">
            <v>38769</v>
          </cell>
        </row>
        <row r="265">
          <cell r="H265" t="str">
            <v>Increase Tuesday</v>
          </cell>
          <cell r="V265">
            <v>38772</v>
          </cell>
        </row>
        <row r="266">
          <cell r="H266" t="str">
            <v>Increase Friday</v>
          </cell>
          <cell r="V266">
            <v>38784</v>
          </cell>
        </row>
        <row r="267">
          <cell r="H267" t="str">
            <v>Increase Wednesday</v>
          </cell>
          <cell r="V267">
            <v>38789</v>
          </cell>
        </row>
        <row r="268">
          <cell r="H268" t="str">
            <v>Decrease Monday</v>
          </cell>
          <cell r="V268">
            <v>38797</v>
          </cell>
        </row>
        <row r="269">
          <cell r="H269" t="str">
            <v>Increase Tuesday</v>
          </cell>
          <cell r="V269">
            <v>38805</v>
          </cell>
        </row>
        <row r="270">
          <cell r="H270" t="str">
            <v>Increase Wednesday</v>
          </cell>
          <cell r="V270">
            <v>38810</v>
          </cell>
        </row>
        <row r="271">
          <cell r="H271" t="str">
            <v>Decrease Monday</v>
          </cell>
          <cell r="V271">
            <v>38818</v>
          </cell>
        </row>
        <row r="272">
          <cell r="H272" t="str">
            <v>Increase Tuesday</v>
          </cell>
          <cell r="V272">
            <v>38826</v>
          </cell>
        </row>
        <row r="273">
          <cell r="H273" t="str">
            <v>Increase Wednesday</v>
          </cell>
          <cell r="V273">
            <v>38834</v>
          </cell>
        </row>
        <row r="274">
          <cell r="H274" t="str">
            <v>Increase Thursday</v>
          </cell>
          <cell r="V274">
            <v>38889</v>
          </cell>
        </row>
        <row r="275">
          <cell r="H275" t="str">
            <v>Decrease Wednesday</v>
          </cell>
          <cell r="V275">
            <v>38901</v>
          </cell>
        </row>
        <row r="276">
          <cell r="H276" t="str">
            <v>Increase Monday</v>
          </cell>
          <cell r="V276">
            <v>38915</v>
          </cell>
        </row>
        <row r="277">
          <cell r="H277" t="str">
            <v>Increase Monday</v>
          </cell>
          <cell r="V277">
            <v>38916</v>
          </cell>
        </row>
        <row r="278">
          <cell r="H278" t="str">
            <v>Increase Tuesday</v>
          </cell>
          <cell r="V278">
            <v>38943</v>
          </cell>
        </row>
        <row r="279">
          <cell r="H279" t="str">
            <v>Decrease Monday</v>
          </cell>
          <cell r="V279">
            <v>38944</v>
          </cell>
        </row>
        <row r="280">
          <cell r="H280" t="str">
            <v>Decrease Tuesday</v>
          </cell>
          <cell r="V280">
            <v>38947</v>
          </cell>
        </row>
        <row r="281">
          <cell r="H281" t="str">
            <v>Decrease Friday</v>
          </cell>
          <cell r="V281">
            <v>38960</v>
          </cell>
        </row>
        <row r="282">
          <cell r="H282" t="str">
            <v>Decrease Thursday</v>
          </cell>
          <cell r="V282">
            <v>38965</v>
          </cell>
        </row>
        <row r="283">
          <cell r="H283" t="str">
            <v>Decrease Tuesday</v>
          </cell>
          <cell r="V283">
            <v>38974</v>
          </cell>
        </row>
        <row r="284">
          <cell r="H284" t="str">
            <v>Decrease Thursday</v>
          </cell>
          <cell r="V284">
            <v>38979</v>
          </cell>
        </row>
        <row r="285">
          <cell r="H285" t="str">
            <v>Decrease Tuesday</v>
          </cell>
          <cell r="V285">
            <v>38987</v>
          </cell>
        </row>
        <row r="286">
          <cell r="H286" t="str">
            <v>Decrease Wednesday</v>
          </cell>
          <cell r="V286">
            <v>39023</v>
          </cell>
        </row>
        <row r="287">
          <cell r="H287" t="str">
            <v>Decrease Thursday</v>
          </cell>
          <cell r="V287">
            <v>39051</v>
          </cell>
        </row>
        <row r="288">
          <cell r="H288" t="str">
            <v>Increase Thursday</v>
          </cell>
          <cell r="V288">
            <v>39091</v>
          </cell>
        </row>
        <row r="289">
          <cell r="H289" t="str">
            <v>Decrease Tuesday</v>
          </cell>
          <cell r="V289">
            <v>39093</v>
          </cell>
        </row>
        <row r="290">
          <cell r="H290" t="str">
            <v>Decrease Thursday</v>
          </cell>
          <cell r="V290">
            <v>39120</v>
          </cell>
        </row>
        <row r="291">
          <cell r="H291" t="str">
            <v>Increase Wednesday</v>
          </cell>
          <cell r="V291">
            <v>39143</v>
          </cell>
        </row>
        <row r="292">
          <cell r="H292" t="str">
            <v>Increase Friday</v>
          </cell>
          <cell r="V292">
            <v>39148</v>
          </cell>
        </row>
        <row r="293">
          <cell r="H293" t="str">
            <v>Increase Wednesday</v>
          </cell>
          <cell r="V293">
            <v>39157</v>
          </cell>
        </row>
        <row r="294">
          <cell r="H294" t="str">
            <v>Increase Friday</v>
          </cell>
          <cell r="V294">
            <v>39176</v>
          </cell>
        </row>
        <row r="295">
          <cell r="H295" t="str">
            <v>Increase Wednesday</v>
          </cell>
          <cell r="V295">
            <v>39178</v>
          </cell>
        </row>
        <row r="296">
          <cell r="H296" t="str">
            <v>Decrease Friday</v>
          </cell>
          <cell r="V296">
            <v>39199</v>
          </cell>
        </row>
        <row r="297">
          <cell r="H297" t="str">
            <v>Increase Friday</v>
          </cell>
          <cell r="V297">
            <v>39213</v>
          </cell>
        </row>
        <row r="298">
          <cell r="H298" t="str">
            <v>Decrease Friday</v>
          </cell>
          <cell r="V298">
            <v>39216</v>
          </cell>
        </row>
        <row r="299">
          <cell r="H299" t="str">
            <v>Increase Monday</v>
          </cell>
          <cell r="V299">
            <v>39217</v>
          </cell>
        </row>
        <row r="300">
          <cell r="H300" t="str">
            <v>Increase Tuesday</v>
          </cell>
          <cell r="V300">
            <v>39220</v>
          </cell>
        </row>
        <row r="301">
          <cell r="H301" t="str">
            <v>Decrease Friday</v>
          </cell>
          <cell r="V301">
            <v>39224</v>
          </cell>
        </row>
        <row r="302">
          <cell r="H302" t="str">
            <v>Increase Tuesday</v>
          </cell>
          <cell r="V302">
            <v>39227</v>
          </cell>
        </row>
        <row r="303">
          <cell r="H303" t="str">
            <v>Decrease Friday</v>
          </cell>
          <cell r="V303">
            <v>39240</v>
          </cell>
        </row>
        <row r="304">
          <cell r="H304" t="str">
            <v>Increase Thursday</v>
          </cell>
          <cell r="V304">
            <v>39266</v>
          </cell>
        </row>
        <row r="305">
          <cell r="H305" t="str">
            <v>Increase Tuesday</v>
          </cell>
          <cell r="V305">
            <v>39268</v>
          </cell>
        </row>
        <row r="306">
          <cell r="H306" t="str">
            <v>Decrease Thursday</v>
          </cell>
          <cell r="V306">
            <v>39284</v>
          </cell>
        </row>
        <row r="307">
          <cell r="H307" t="str">
            <v>Decrease Saturday</v>
          </cell>
          <cell r="V307">
            <v>39311</v>
          </cell>
        </row>
        <row r="308">
          <cell r="H308" t="str">
            <v>Increase Friday</v>
          </cell>
          <cell r="V308">
            <v>39328</v>
          </cell>
        </row>
        <row r="309">
          <cell r="H309" t="str">
            <v>Increase Monday</v>
          </cell>
          <cell r="V309">
            <v>39336</v>
          </cell>
        </row>
        <row r="310">
          <cell r="H310" t="str">
            <v>Increase Tuesday</v>
          </cell>
          <cell r="V310">
            <v>39356</v>
          </cell>
        </row>
        <row r="311">
          <cell r="H311" t="str">
            <v>Decrease Monday</v>
          </cell>
          <cell r="V311">
            <v>39359</v>
          </cell>
        </row>
        <row r="312">
          <cell r="H312" t="str">
            <v>Decrease Thursday</v>
          </cell>
          <cell r="V312">
            <v>39366</v>
          </cell>
        </row>
        <row r="313">
          <cell r="H313" t="str">
            <v>Increase Thursday</v>
          </cell>
          <cell r="V313">
            <v>39373</v>
          </cell>
        </row>
        <row r="314">
          <cell r="H314" t="str">
            <v>Increase Thursday</v>
          </cell>
          <cell r="V314">
            <v>39377</v>
          </cell>
        </row>
        <row r="315">
          <cell r="H315" t="str">
            <v>Decrease Monday</v>
          </cell>
          <cell r="V315">
            <v>39381</v>
          </cell>
        </row>
        <row r="316">
          <cell r="H316" t="str">
            <v>Increase Friday</v>
          </cell>
          <cell r="V316">
            <v>39385</v>
          </cell>
        </row>
        <row r="317">
          <cell r="H317" t="str">
            <v>Increase Tuesday</v>
          </cell>
          <cell r="V317">
            <v>39407</v>
          </cell>
        </row>
        <row r="318">
          <cell r="H318" t="str">
            <v>Increase Wednesday</v>
          </cell>
          <cell r="V318">
            <v>39420</v>
          </cell>
        </row>
        <row r="319">
          <cell r="H319" t="str">
            <v>Decrease Tuesday</v>
          </cell>
          <cell r="V319">
            <v>39451</v>
          </cell>
        </row>
        <row r="320">
          <cell r="H320" t="str">
            <v>Increase Friday</v>
          </cell>
          <cell r="V320">
            <v>39463</v>
          </cell>
        </row>
        <row r="321">
          <cell r="H321" t="str">
            <v>Decrease Wednesday</v>
          </cell>
          <cell r="V321">
            <v>39489</v>
          </cell>
        </row>
        <row r="322">
          <cell r="H322" t="str">
            <v>Decrease Monday</v>
          </cell>
          <cell r="V322">
            <v>39495</v>
          </cell>
        </row>
        <row r="323">
          <cell r="H323" t="str">
            <v>Increase Sunday</v>
          </cell>
          <cell r="V323">
            <v>39499</v>
          </cell>
        </row>
        <row r="324">
          <cell r="H324" t="str">
            <v>Increase Thursday</v>
          </cell>
          <cell r="V324">
            <v>39518</v>
          </cell>
        </row>
        <row r="325">
          <cell r="H325" t="str">
            <v>Increase Tuesday</v>
          </cell>
          <cell r="V325">
            <v>39539</v>
          </cell>
        </row>
        <row r="326">
          <cell r="H326" t="str">
            <v>Increase Tuesday</v>
          </cell>
          <cell r="V326">
            <v>39547</v>
          </cell>
        </row>
        <row r="327">
          <cell r="H327" t="str">
            <v>Increase Wednesday</v>
          </cell>
          <cell r="V327">
            <v>39555</v>
          </cell>
        </row>
        <row r="328">
          <cell r="H328" t="str">
            <v>Increase Thursday</v>
          </cell>
          <cell r="V328">
            <v>39561</v>
          </cell>
        </row>
        <row r="329">
          <cell r="H329" t="str">
            <v>Increase Wednesday</v>
          </cell>
          <cell r="V329">
            <v>39562</v>
          </cell>
        </row>
        <row r="330">
          <cell r="H330" t="str">
            <v>Decrease Thursday</v>
          </cell>
          <cell r="V330">
            <v>39567</v>
          </cell>
        </row>
        <row r="331">
          <cell r="H331" t="str">
            <v>Increase Tuesday</v>
          </cell>
          <cell r="V331">
            <v>39580</v>
          </cell>
        </row>
        <row r="332">
          <cell r="H332" t="str">
            <v>Increase Monday</v>
          </cell>
          <cell r="V332">
            <v>39588</v>
          </cell>
        </row>
        <row r="333">
          <cell r="H333" t="str">
            <v>Increase Tuesday</v>
          </cell>
          <cell r="V333">
            <v>39590</v>
          </cell>
        </row>
        <row r="334">
          <cell r="H334" t="str">
            <v>Increase Thursday</v>
          </cell>
          <cell r="V334">
            <v>39609</v>
          </cell>
        </row>
        <row r="335">
          <cell r="H335" t="str">
            <v>Increase Tuesday</v>
          </cell>
          <cell r="V335">
            <v>39610</v>
          </cell>
        </row>
        <row r="336">
          <cell r="H336" t="str">
            <v>Increase Wednesday</v>
          </cell>
          <cell r="V336">
            <v>39630</v>
          </cell>
        </row>
        <row r="337">
          <cell r="H337" t="str">
            <v>Increase Tuesday</v>
          </cell>
          <cell r="V337">
            <v>39636</v>
          </cell>
        </row>
        <row r="338">
          <cell r="H338" t="str">
            <v>Increase Monday</v>
          </cell>
          <cell r="V338">
            <v>39646</v>
          </cell>
        </row>
        <row r="339">
          <cell r="H339" t="str">
            <v>Decrease Thursday</v>
          </cell>
          <cell r="V339">
            <v>39650</v>
          </cell>
        </row>
        <row r="340">
          <cell r="H340" t="str">
            <v>Decrease Monday</v>
          </cell>
          <cell r="V340">
            <v>39654</v>
          </cell>
        </row>
        <row r="341">
          <cell r="H341" t="str">
            <v>Decrease Friday</v>
          </cell>
          <cell r="V341">
            <v>39660</v>
          </cell>
        </row>
        <row r="342">
          <cell r="H342" t="str">
            <v>Decrease Thursday</v>
          </cell>
          <cell r="V342">
            <v>39674</v>
          </cell>
        </row>
        <row r="343">
          <cell r="H343" t="str">
            <v>Decrease Thursday</v>
          </cell>
          <cell r="V343">
            <v>39708</v>
          </cell>
        </row>
        <row r="344">
          <cell r="H344" t="str">
            <v>Decrease Wednesday</v>
          </cell>
          <cell r="V344">
            <v>39722</v>
          </cell>
        </row>
        <row r="345">
          <cell r="H345" t="str">
            <v>Decrease Wednesday</v>
          </cell>
          <cell r="V345">
            <v>39738</v>
          </cell>
        </row>
        <row r="346">
          <cell r="H346" t="str">
            <v>Decrease Friday</v>
          </cell>
          <cell r="V346">
            <v>39742</v>
          </cell>
        </row>
        <row r="347">
          <cell r="H347" t="str">
            <v>Decrease Tuesday</v>
          </cell>
          <cell r="V347">
            <v>39744</v>
          </cell>
        </row>
        <row r="348">
          <cell r="H348" t="str">
            <v>Decrease Thursday</v>
          </cell>
          <cell r="V348">
            <v>39755</v>
          </cell>
        </row>
        <row r="349">
          <cell r="H349" t="str">
            <v>Decrease Monday</v>
          </cell>
          <cell r="V349">
            <v>39757</v>
          </cell>
        </row>
        <row r="350">
          <cell r="H350" t="str">
            <v>Decrease Wednesday</v>
          </cell>
          <cell r="V350">
            <v>39762</v>
          </cell>
        </row>
        <row r="351">
          <cell r="H351" t="str">
            <v>Decrease Monday</v>
          </cell>
          <cell r="V351">
            <v>39765</v>
          </cell>
        </row>
        <row r="352">
          <cell r="H352" t="str">
            <v>Decrease Thursday</v>
          </cell>
          <cell r="V352">
            <v>39771</v>
          </cell>
        </row>
        <row r="353">
          <cell r="H353" t="str">
            <v>Decrease Wednesday</v>
          </cell>
          <cell r="V353">
            <v>39776</v>
          </cell>
        </row>
        <row r="354">
          <cell r="H354" t="str">
            <v>Decrease Monday</v>
          </cell>
          <cell r="V354">
            <v>39787</v>
          </cell>
        </row>
        <row r="355">
          <cell r="H355" t="str">
            <v>Decrease Friday</v>
          </cell>
          <cell r="V355">
            <v>39812</v>
          </cell>
        </row>
        <row r="356">
          <cell r="H356" t="str">
            <v>Decrease Tuesday</v>
          </cell>
          <cell r="V356">
            <v>39815</v>
          </cell>
        </row>
        <row r="357">
          <cell r="H357" t="str">
            <v>Decrease Friday</v>
          </cell>
          <cell r="V357">
            <v>39819</v>
          </cell>
        </row>
        <row r="358">
          <cell r="H358" t="str">
            <v>Increase Tuesday</v>
          </cell>
          <cell r="V358">
            <v>39827</v>
          </cell>
        </row>
        <row r="359">
          <cell r="H359" t="str">
            <v>Increase Wednesday</v>
          </cell>
          <cell r="V359">
            <v>39829</v>
          </cell>
        </row>
        <row r="360">
          <cell r="H360" t="str">
            <v>Increase Friday</v>
          </cell>
          <cell r="V360">
            <v>39833</v>
          </cell>
        </row>
        <row r="361">
          <cell r="H361" t="str">
            <v>Increase Tuesday</v>
          </cell>
          <cell r="V361">
            <v>39835</v>
          </cell>
        </row>
        <row r="362">
          <cell r="H362" t="str">
            <v>Increase Thursday</v>
          </cell>
          <cell r="V362">
            <v>39840</v>
          </cell>
        </row>
        <row r="363">
          <cell r="H363" t="str">
            <v>Increase Tuesday</v>
          </cell>
          <cell r="V363">
            <v>39841</v>
          </cell>
        </row>
        <row r="364">
          <cell r="H364" t="str">
            <v>Increase Wednesday</v>
          </cell>
          <cell r="V364">
            <v>39848</v>
          </cell>
        </row>
        <row r="365">
          <cell r="H365" t="str">
            <v>Increase Wednesday</v>
          </cell>
          <cell r="V365">
            <v>39854</v>
          </cell>
        </row>
        <row r="366">
          <cell r="H366" t="str">
            <v>Decrease Tuesday</v>
          </cell>
          <cell r="V366">
            <v>39861</v>
          </cell>
        </row>
        <row r="367">
          <cell r="H367" t="str">
            <v>Increase Tuesday</v>
          </cell>
          <cell r="V367">
            <v>39866</v>
          </cell>
        </row>
        <row r="368">
          <cell r="H368" t="str">
            <v>Decrease Sunday</v>
          </cell>
          <cell r="V368">
            <v>39870</v>
          </cell>
        </row>
        <row r="369">
          <cell r="H369" t="str">
            <v>Decrease Thursday</v>
          </cell>
          <cell r="V369">
            <v>39884</v>
          </cell>
        </row>
        <row r="370">
          <cell r="H370" t="str">
            <v>Decrease Thursday</v>
          </cell>
          <cell r="V370">
            <v>39933</v>
          </cell>
        </row>
        <row r="371">
          <cell r="H371" t="str">
            <v>Decrease Thursday</v>
          </cell>
          <cell r="V371">
            <v>39940</v>
          </cell>
        </row>
        <row r="372">
          <cell r="H372" t="str">
            <v>Increase Thursday</v>
          </cell>
          <cell r="V372">
            <v>39951</v>
          </cell>
        </row>
        <row r="373">
          <cell r="H373" t="str">
            <v>Increase Monday</v>
          </cell>
          <cell r="V373">
            <v>39967</v>
          </cell>
        </row>
        <row r="374">
          <cell r="H374" t="str">
            <v>Increase Wednesday</v>
          </cell>
          <cell r="V374">
            <v>40001</v>
          </cell>
        </row>
        <row r="375">
          <cell r="H375" t="str">
            <v>Decrease Tuesday</v>
          </cell>
          <cell r="V375">
            <v>40008</v>
          </cell>
        </row>
        <row r="376">
          <cell r="H376" t="str">
            <v>Decrease Tuesday</v>
          </cell>
          <cell r="V376">
            <v>40022</v>
          </cell>
        </row>
        <row r="377">
          <cell r="H377" t="str">
            <v>Increase Tuesday</v>
          </cell>
          <cell r="V377">
            <v>40030</v>
          </cell>
        </row>
        <row r="378">
          <cell r="H378" t="str">
            <v>Increase Wednesday</v>
          </cell>
          <cell r="V378">
            <v>40058</v>
          </cell>
        </row>
        <row r="379">
          <cell r="H379" t="str">
            <v>Decrease Wednesday</v>
          </cell>
          <cell r="V379">
            <v>40070</v>
          </cell>
        </row>
        <row r="380">
          <cell r="H380" t="str">
            <v>Decrease Monday</v>
          </cell>
          <cell r="V380">
            <v>40082</v>
          </cell>
        </row>
        <row r="381">
          <cell r="H381" t="str">
            <v>Decrease Saturday</v>
          </cell>
          <cell r="V381">
            <v>40084</v>
          </cell>
        </row>
        <row r="382">
          <cell r="H382" t="str">
            <v>Decrease Monday</v>
          </cell>
          <cell r="V382">
            <v>40087</v>
          </cell>
        </row>
        <row r="383">
          <cell r="H383" t="str">
            <v>Increase Thursday</v>
          </cell>
          <cell r="V383">
            <v>40106</v>
          </cell>
        </row>
        <row r="384">
          <cell r="H384" t="str">
            <v>Increase Tuesday</v>
          </cell>
          <cell r="V384">
            <v>40115</v>
          </cell>
        </row>
        <row r="385">
          <cell r="H385" t="str">
            <v>Increase Thursday</v>
          </cell>
          <cell r="V385">
            <v>40157</v>
          </cell>
        </row>
        <row r="386">
          <cell r="H386" t="str">
            <v>Increase Thursday</v>
          </cell>
          <cell r="V386">
            <v>40165</v>
          </cell>
        </row>
        <row r="387">
          <cell r="H387" t="str">
            <v>Decrease Friday</v>
          </cell>
          <cell r="V387">
            <v>40183</v>
          </cell>
        </row>
        <row r="388">
          <cell r="H388" t="str">
            <v>Increase Tuesday</v>
          </cell>
          <cell r="V388">
            <v>40184</v>
          </cell>
        </row>
        <row r="389">
          <cell r="H389" t="str">
            <v>Increase Wednesday</v>
          </cell>
          <cell r="V389">
            <v>40191</v>
          </cell>
        </row>
        <row r="390">
          <cell r="H390" t="str">
            <v>Increase Wednesday</v>
          </cell>
          <cell r="V390">
            <v>40192</v>
          </cell>
        </row>
        <row r="391">
          <cell r="H391" t="str">
            <v>Increase Thursday</v>
          </cell>
          <cell r="V391">
            <v>40198</v>
          </cell>
        </row>
        <row r="392">
          <cell r="H392" t="str">
            <v>Decrease Wednesday</v>
          </cell>
          <cell r="V392">
            <v>40241</v>
          </cell>
        </row>
        <row r="393">
          <cell r="H393" t="str">
            <v>Increase Thursday</v>
          </cell>
          <cell r="V393">
            <v>40247</v>
          </cell>
        </row>
        <row r="394">
          <cell r="H394" t="str">
            <v>Increase Wednesday</v>
          </cell>
          <cell r="V394">
            <v>40269</v>
          </cell>
        </row>
        <row r="395">
          <cell r="H395" t="str">
            <v>Decrease Thursday</v>
          </cell>
          <cell r="V395">
            <v>40276</v>
          </cell>
        </row>
        <row r="396">
          <cell r="H396" t="str">
            <v>Increase Thursday</v>
          </cell>
          <cell r="V396">
            <v>40308</v>
          </cell>
        </row>
        <row r="397">
          <cell r="H397" t="str">
            <v>Decrease Monday</v>
          </cell>
          <cell r="V397">
            <v>40316</v>
          </cell>
        </row>
        <row r="398">
          <cell r="H398" t="str">
            <v>Decrease Tuesday</v>
          </cell>
          <cell r="V398">
            <v>40325</v>
          </cell>
        </row>
        <row r="399">
          <cell r="H399" t="str">
            <v>Decrease Thursday</v>
          </cell>
          <cell r="V399">
            <v>40352</v>
          </cell>
        </row>
        <row r="400">
          <cell r="H400" t="str">
            <v>Increase Wednesday</v>
          </cell>
          <cell r="V400">
            <v>40360</v>
          </cell>
        </row>
        <row r="401">
          <cell r="H401" t="str">
            <v>Increase Thursday</v>
          </cell>
          <cell r="V401">
            <v>40364</v>
          </cell>
        </row>
        <row r="402">
          <cell r="H402" t="str">
            <v>Decrease Monday</v>
          </cell>
          <cell r="V402">
            <v>40396</v>
          </cell>
        </row>
        <row r="403">
          <cell r="H403" t="str">
            <v>Increase Friday</v>
          </cell>
          <cell r="V403">
            <v>40407</v>
          </cell>
        </row>
        <row r="404">
          <cell r="H404" t="str">
            <v>Decrease Tuesday</v>
          </cell>
          <cell r="V404">
            <v>40414</v>
          </cell>
        </row>
        <row r="405">
          <cell r="H405" t="str">
            <v>Decrease Tuesday</v>
          </cell>
          <cell r="V405">
            <v>40452</v>
          </cell>
        </row>
        <row r="406">
          <cell r="H406" t="str">
            <v>Increase Friday</v>
          </cell>
          <cell r="V406">
            <v>40457</v>
          </cell>
        </row>
        <row r="407">
          <cell r="H407" t="str">
            <v>Increase Wednesday</v>
          </cell>
          <cell r="V407">
            <v>40469</v>
          </cell>
        </row>
        <row r="408">
          <cell r="H408" t="str">
            <v>Increase Monday</v>
          </cell>
          <cell r="V408">
            <v>40514</v>
          </cell>
        </row>
        <row r="409">
          <cell r="H409" t="str">
            <v>Increase Thursday</v>
          </cell>
          <cell r="V409" t="str">
            <v/>
          </cell>
        </row>
        <row r="410">
          <cell r="V410" t="str">
            <v/>
          </cell>
        </row>
        <row r="411">
          <cell r="V411" t="str">
            <v/>
          </cell>
        </row>
        <row r="412">
          <cell r="V412" t="str">
            <v/>
          </cell>
        </row>
        <row r="413">
          <cell r="V413" t="str">
            <v/>
          </cell>
        </row>
        <row r="414">
          <cell r="V414" t="str">
            <v/>
          </cell>
        </row>
        <row r="415">
          <cell r="V415" t="str">
            <v/>
          </cell>
        </row>
        <row r="416">
          <cell r="V416" t="str">
            <v/>
          </cell>
        </row>
        <row r="417">
          <cell r="V417" t="str">
            <v/>
          </cell>
        </row>
        <row r="418">
          <cell r="V418" t="str">
            <v/>
          </cell>
        </row>
        <row r="419">
          <cell r="V419" t="str">
            <v/>
          </cell>
        </row>
        <row r="420">
          <cell r="V420" t="str">
            <v/>
          </cell>
        </row>
        <row r="421">
          <cell r="V421" t="str">
            <v/>
          </cell>
        </row>
        <row r="422">
          <cell r="V422" t="str">
            <v/>
          </cell>
        </row>
        <row r="423">
          <cell r="V423" t="str">
            <v/>
          </cell>
        </row>
        <row r="424">
          <cell r="V424" t="str">
            <v/>
          </cell>
        </row>
        <row r="425">
          <cell r="V425" t="str">
            <v/>
          </cell>
        </row>
        <row r="426">
          <cell r="V426" t="str">
            <v/>
          </cell>
        </row>
        <row r="427">
          <cell r="V427" t="str">
            <v/>
          </cell>
        </row>
        <row r="428">
          <cell r="V428" t="str">
            <v/>
          </cell>
        </row>
        <row r="429">
          <cell r="V429" t="str">
            <v/>
          </cell>
        </row>
        <row r="430">
          <cell r="V430" t="str">
            <v/>
          </cell>
        </row>
        <row r="431">
          <cell r="V431" t="str">
            <v/>
          </cell>
        </row>
        <row r="432">
          <cell r="V432" t="str">
            <v/>
          </cell>
        </row>
        <row r="433">
          <cell r="V433" t="str">
            <v/>
          </cell>
        </row>
        <row r="434">
          <cell r="V434" t="str">
            <v/>
          </cell>
        </row>
        <row r="435">
          <cell r="V435" t="str">
            <v/>
          </cell>
        </row>
        <row r="436">
          <cell r="V436" t="str">
            <v/>
          </cell>
        </row>
        <row r="437">
          <cell r="V437" t="str">
            <v/>
          </cell>
        </row>
        <row r="438">
          <cell r="V438" t="str">
            <v/>
          </cell>
        </row>
        <row r="439">
          <cell r="V439" t="str">
            <v/>
          </cell>
        </row>
        <row r="440">
          <cell r="V440" t="str">
            <v/>
          </cell>
        </row>
        <row r="441">
          <cell r="V441" t="str">
            <v/>
          </cell>
        </row>
        <row r="442">
          <cell r="V442" t="str">
            <v/>
          </cell>
        </row>
        <row r="443">
          <cell r="V443" t="str">
            <v/>
          </cell>
        </row>
        <row r="444">
          <cell r="V444" t="str">
            <v/>
          </cell>
        </row>
        <row r="445">
          <cell r="V445" t="str">
            <v/>
          </cell>
        </row>
        <row r="446">
          <cell r="V446" t="str">
            <v/>
          </cell>
        </row>
        <row r="447">
          <cell r="V447" t="str">
            <v/>
          </cell>
        </row>
        <row r="448">
          <cell r="V448" t="str">
            <v/>
          </cell>
        </row>
        <row r="449">
          <cell r="V449" t="str">
            <v/>
          </cell>
        </row>
        <row r="450">
          <cell r="V450" t="str">
            <v/>
          </cell>
        </row>
        <row r="451">
          <cell r="V451" t="str">
            <v/>
          </cell>
        </row>
        <row r="452">
          <cell r="V452" t="str">
            <v/>
          </cell>
        </row>
        <row r="453">
          <cell r="V453" t="str">
            <v/>
          </cell>
        </row>
        <row r="454">
          <cell r="V454" t="str">
            <v/>
          </cell>
        </row>
        <row r="455">
          <cell r="V455" t="str">
            <v/>
          </cell>
        </row>
        <row r="456">
          <cell r="V456" t="str">
            <v/>
          </cell>
        </row>
        <row r="457">
          <cell r="V457" t="str">
            <v/>
          </cell>
        </row>
        <row r="458">
          <cell r="V458" t="str">
            <v/>
          </cell>
        </row>
        <row r="459">
          <cell r="V459" t="str">
            <v/>
          </cell>
        </row>
        <row r="460">
          <cell r="V460" t="str">
            <v/>
          </cell>
        </row>
        <row r="461">
          <cell r="V461" t="str">
            <v/>
          </cell>
        </row>
        <row r="462">
          <cell r="V462" t="str">
            <v/>
          </cell>
        </row>
        <row r="463">
          <cell r="V463" t="str">
            <v/>
          </cell>
        </row>
        <row r="464">
          <cell r="V464" t="str">
            <v/>
          </cell>
        </row>
        <row r="465">
          <cell r="V465" t="str">
            <v/>
          </cell>
        </row>
        <row r="466">
          <cell r="V466" t="str">
            <v/>
          </cell>
        </row>
        <row r="467">
          <cell r="V467" t="str">
            <v/>
          </cell>
        </row>
        <row r="468">
          <cell r="V468" t="str">
            <v/>
          </cell>
        </row>
        <row r="469">
          <cell r="V469" t="str">
            <v/>
          </cell>
        </row>
        <row r="470">
          <cell r="V470" t="str">
            <v/>
          </cell>
        </row>
        <row r="471">
          <cell r="V471" t="str">
            <v/>
          </cell>
        </row>
        <row r="472">
          <cell r="V472" t="str">
            <v/>
          </cell>
        </row>
        <row r="473">
          <cell r="V473" t="str">
            <v/>
          </cell>
        </row>
        <row r="474">
          <cell r="V474" t="str">
            <v/>
          </cell>
        </row>
        <row r="475">
          <cell r="V475" t="str">
            <v/>
          </cell>
        </row>
        <row r="476">
          <cell r="V476" t="str">
            <v/>
          </cell>
        </row>
        <row r="477">
          <cell r="V477" t="str">
            <v/>
          </cell>
        </row>
        <row r="478">
          <cell r="V478" t="str">
            <v/>
          </cell>
        </row>
        <row r="479">
          <cell r="V479" t="str">
            <v/>
          </cell>
        </row>
        <row r="480">
          <cell r="V480" t="str">
            <v/>
          </cell>
        </row>
        <row r="481">
          <cell r="V481" t="str">
            <v/>
          </cell>
        </row>
        <row r="482">
          <cell r="V482" t="str">
            <v/>
          </cell>
        </row>
        <row r="483">
          <cell r="V483" t="str">
            <v/>
          </cell>
        </row>
        <row r="484">
          <cell r="V484" t="str">
            <v/>
          </cell>
        </row>
        <row r="485">
          <cell r="V485" t="str">
            <v/>
          </cell>
        </row>
        <row r="486">
          <cell r="V486" t="str">
            <v/>
          </cell>
        </row>
        <row r="487">
          <cell r="V487" t="str">
            <v/>
          </cell>
        </row>
        <row r="488">
          <cell r="V488" t="str">
            <v/>
          </cell>
        </row>
        <row r="489">
          <cell r="V489" t="str">
            <v/>
          </cell>
        </row>
        <row r="490">
          <cell r="V490" t="str">
            <v/>
          </cell>
        </row>
        <row r="491">
          <cell r="V491" t="str">
            <v/>
          </cell>
        </row>
        <row r="492">
          <cell r="V492" t="str">
            <v/>
          </cell>
        </row>
        <row r="493">
          <cell r="V493" t="str">
            <v/>
          </cell>
        </row>
        <row r="494">
          <cell r="V494" t="str">
            <v/>
          </cell>
        </row>
        <row r="495">
          <cell r="V495" t="str">
            <v/>
          </cell>
        </row>
        <row r="496">
          <cell r="V496" t="str">
            <v/>
          </cell>
        </row>
        <row r="497">
          <cell r="V497" t="str">
            <v/>
          </cell>
        </row>
        <row r="498">
          <cell r="V498" t="str">
            <v/>
          </cell>
        </row>
        <row r="499">
          <cell r="V499" t="str">
            <v/>
          </cell>
        </row>
        <row r="500">
          <cell r="V500" t="str">
            <v/>
          </cell>
        </row>
        <row r="501">
          <cell r="V501" t="str">
            <v/>
          </cell>
        </row>
        <row r="502">
          <cell r="V502" t="str">
            <v/>
          </cell>
        </row>
        <row r="503">
          <cell r="V503" t="str">
            <v/>
          </cell>
        </row>
        <row r="504">
          <cell r="V504" t="str">
            <v/>
          </cell>
        </row>
        <row r="505">
          <cell r="V505" t="str">
            <v/>
          </cell>
        </row>
        <row r="506">
          <cell r="V506" t="str">
            <v/>
          </cell>
        </row>
        <row r="507">
          <cell r="V507" t="str">
            <v/>
          </cell>
        </row>
        <row r="508">
          <cell r="V508" t="str">
            <v/>
          </cell>
        </row>
        <row r="509">
          <cell r="V509" t="str">
            <v/>
          </cell>
        </row>
        <row r="510">
          <cell r="V510" t="str">
            <v/>
          </cell>
        </row>
        <row r="511">
          <cell r="V511" t="str">
            <v/>
          </cell>
        </row>
        <row r="512">
          <cell r="V512" t="str">
            <v/>
          </cell>
        </row>
        <row r="513">
          <cell r="V513" t="str">
            <v/>
          </cell>
        </row>
        <row r="514">
          <cell r="V514" t="str">
            <v/>
          </cell>
        </row>
        <row r="515">
          <cell r="V515" t="str">
            <v/>
          </cell>
        </row>
        <row r="516">
          <cell r="V516" t="str">
            <v/>
          </cell>
        </row>
        <row r="517">
          <cell r="V517" t="str">
            <v/>
          </cell>
        </row>
        <row r="518">
          <cell r="V518" t="str">
            <v/>
          </cell>
        </row>
        <row r="519">
          <cell r="V519" t="str">
            <v/>
          </cell>
        </row>
        <row r="520">
          <cell r="V520" t="str">
            <v/>
          </cell>
        </row>
        <row r="521">
          <cell r="V521" t="str">
            <v/>
          </cell>
        </row>
        <row r="522">
          <cell r="V522" t="str">
            <v/>
          </cell>
        </row>
        <row r="523">
          <cell r="V523" t="str">
            <v/>
          </cell>
        </row>
        <row r="524">
          <cell r="V524" t="str">
            <v/>
          </cell>
        </row>
        <row r="525">
          <cell r="V525" t="str">
            <v/>
          </cell>
        </row>
        <row r="526">
          <cell r="V526" t="str">
            <v/>
          </cell>
        </row>
        <row r="527">
          <cell r="V527" t="str">
            <v/>
          </cell>
        </row>
        <row r="528">
          <cell r="V528" t="str">
            <v/>
          </cell>
        </row>
        <row r="529">
          <cell r="V529" t="str">
            <v/>
          </cell>
        </row>
        <row r="530">
          <cell r="V530" t="str">
            <v/>
          </cell>
        </row>
        <row r="531">
          <cell r="V531" t="str">
            <v/>
          </cell>
        </row>
        <row r="532">
          <cell r="V532" t="str">
            <v/>
          </cell>
        </row>
        <row r="533">
          <cell r="V533" t="str">
            <v/>
          </cell>
        </row>
        <row r="534">
          <cell r="V534" t="str">
            <v/>
          </cell>
        </row>
        <row r="535">
          <cell r="V535" t="str">
            <v/>
          </cell>
        </row>
        <row r="536">
          <cell r="V536" t="str">
            <v/>
          </cell>
        </row>
        <row r="537">
          <cell r="V537" t="str">
            <v/>
          </cell>
        </row>
        <row r="538">
          <cell r="V538" t="str">
            <v/>
          </cell>
        </row>
        <row r="539">
          <cell r="V539" t="str">
            <v/>
          </cell>
        </row>
        <row r="540">
          <cell r="V540" t="str">
            <v/>
          </cell>
        </row>
        <row r="541">
          <cell r="V541" t="str">
            <v/>
          </cell>
        </row>
        <row r="542">
          <cell r="V542" t="str">
            <v/>
          </cell>
        </row>
        <row r="543">
          <cell r="V543" t="str">
            <v/>
          </cell>
        </row>
        <row r="544">
          <cell r="V544" t="str">
            <v/>
          </cell>
        </row>
        <row r="545">
          <cell r="V545" t="str">
            <v/>
          </cell>
        </row>
        <row r="546">
          <cell r="V546" t="str">
            <v/>
          </cell>
        </row>
        <row r="547">
          <cell r="V547" t="str">
            <v/>
          </cell>
        </row>
        <row r="548">
          <cell r="V548" t="str">
            <v/>
          </cell>
        </row>
        <row r="549">
          <cell r="V549" t="str">
            <v/>
          </cell>
        </row>
        <row r="550">
          <cell r="V550" t="str">
            <v/>
          </cell>
        </row>
        <row r="551">
          <cell r="V551" t="str">
            <v/>
          </cell>
        </row>
        <row r="552">
          <cell r="V552" t="str">
            <v/>
          </cell>
        </row>
        <row r="553">
          <cell r="V553" t="str">
            <v/>
          </cell>
        </row>
        <row r="554">
          <cell r="V554" t="str">
            <v/>
          </cell>
        </row>
        <row r="555">
          <cell r="V555" t="str">
            <v/>
          </cell>
        </row>
        <row r="556">
          <cell r="V556" t="str">
            <v/>
          </cell>
        </row>
        <row r="557">
          <cell r="V557" t="str">
            <v/>
          </cell>
        </row>
        <row r="558">
          <cell r="V558" t="str">
            <v/>
          </cell>
        </row>
        <row r="559">
          <cell r="V559" t="str">
            <v/>
          </cell>
        </row>
        <row r="560">
          <cell r="V560" t="str">
            <v/>
          </cell>
        </row>
        <row r="561">
          <cell r="V561" t="str">
            <v/>
          </cell>
        </row>
        <row r="562">
          <cell r="V562" t="str">
            <v/>
          </cell>
        </row>
        <row r="563">
          <cell r="V563" t="str">
            <v/>
          </cell>
        </row>
        <row r="564">
          <cell r="V564" t="str">
            <v/>
          </cell>
        </row>
        <row r="565">
          <cell r="V565" t="str">
            <v/>
          </cell>
        </row>
        <row r="566">
          <cell r="V566" t="str">
            <v/>
          </cell>
        </row>
        <row r="567">
          <cell r="V567" t="str">
            <v/>
          </cell>
        </row>
        <row r="568">
          <cell r="V568" t="str">
            <v/>
          </cell>
        </row>
        <row r="569">
          <cell r="V569" t="str">
            <v/>
          </cell>
        </row>
        <row r="570">
          <cell r="V570" t="str">
            <v/>
          </cell>
        </row>
        <row r="571">
          <cell r="V571" t="str">
            <v/>
          </cell>
        </row>
        <row r="572">
          <cell r="V572" t="str">
            <v/>
          </cell>
        </row>
        <row r="573">
          <cell r="V573" t="str">
            <v/>
          </cell>
        </row>
        <row r="574">
          <cell r="V574" t="str">
            <v/>
          </cell>
        </row>
        <row r="575">
          <cell r="V575" t="str">
            <v/>
          </cell>
        </row>
        <row r="576">
          <cell r="V576" t="str">
            <v/>
          </cell>
        </row>
        <row r="577">
          <cell r="V577" t="str">
            <v/>
          </cell>
        </row>
        <row r="578">
          <cell r="V578" t="str">
            <v/>
          </cell>
        </row>
        <row r="579">
          <cell r="V579" t="str">
            <v/>
          </cell>
        </row>
        <row r="580">
          <cell r="V580" t="str">
            <v/>
          </cell>
        </row>
        <row r="581">
          <cell r="V581" t="str">
            <v/>
          </cell>
        </row>
        <row r="582">
          <cell r="V582" t="str">
            <v/>
          </cell>
        </row>
        <row r="583">
          <cell r="V583" t="str">
            <v/>
          </cell>
        </row>
        <row r="584">
          <cell r="V584" t="str">
            <v/>
          </cell>
        </row>
        <row r="585">
          <cell r="V585" t="str">
            <v/>
          </cell>
        </row>
        <row r="586">
          <cell r="V586" t="str">
            <v/>
          </cell>
        </row>
        <row r="587">
          <cell r="V587" t="str">
            <v/>
          </cell>
        </row>
        <row r="588">
          <cell r="V588" t="str">
            <v/>
          </cell>
        </row>
        <row r="589">
          <cell r="V589" t="str">
            <v/>
          </cell>
        </row>
        <row r="590">
          <cell r="V590" t="str">
            <v/>
          </cell>
        </row>
        <row r="591">
          <cell r="V591" t="str">
            <v/>
          </cell>
        </row>
        <row r="592">
          <cell r="V592" t="str">
            <v/>
          </cell>
        </row>
        <row r="593">
          <cell r="V593" t="str">
            <v/>
          </cell>
        </row>
        <row r="594">
          <cell r="V594" t="str">
            <v/>
          </cell>
        </row>
        <row r="595">
          <cell r="V595" t="str">
            <v/>
          </cell>
        </row>
        <row r="596">
          <cell r="V596" t="str">
            <v/>
          </cell>
        </row>
        <row r="597">
          <cell r="V597" t="str">
            <v/>
          </cell>
        </row>
        <row r="598">
          <cell r="V598" t="str">
            <v/>
          </cell>
        </row>
        <row r="599">
          <cell r="V599" t="str">
            <v/>
          </cell>
        </row>
        <row r="600">
          <cell r="V600" t="str">
            <v/>
          </cell>
        </row>
        <row r="601">
          <cell r="V601" t="str">
            <v/>
          </cell>
        </row>
        <row r="602">
          <cell r="V602" t="str">
            <v/>
          </cell>
        </row>
        <row r="603">
          <cell r="V603" t="str">
            <v/>
          </cell>
        </row>
        <row r="604">
          <cell r="V604" t="str">
            <v/>
          </cell>
        </row>
        <row r="605">
          <cell r="V605" t="str">
            <v/>
          </cell>
        </row>
        <row r="606">
          <cell r="V606" t="str">
            <v/>
          </cell>
        </row>
        <row r="607">
          <cell r="V607" t="str">
            <v/>
          </cell>
        </row>
        <row r="608">
          <cell r="V608" t="str">
            <v/>
          </cell>
        </row>
        <row r="609">
          <cell r="V609" t="str">
            <v/>
          </cell>
        </row>
        <row r="610">
          <cell r="V610" t="str">
            <v/>
          </cell>
        </row>
        <row r="611">
          <cell r="V611" t="str">
            <v/>
          </cell>
        </row>
        <row r="612">
          <cell r="V612" t="str">
            <v/>
          </cell>
        </row>
        <row r="613">
          <cell r="V613" t="str">
            <v/>
          </cell>
        </row>
        <row r="614">
          <cell r="V614" t="str">
            <v/>
          </cell>
        </row>
        <row r="615">
          <cell r="V615" t="str">
            <v/>
          </cell>
        </row>
        <row r="616">
          <cell r="V616" t="str">
            <v/>
          </cell>
        </row>
        <row r="617">
          <cell r="V617" t="str">
            <v/>
          </cell>
        </row>
        <row r="618">
          <cell r="V618" t="str">
            <v/>
          </cell>
        </row>
        <row r="619">
          <cell r="V619" t="str">
            <v/>
          </cell>
        </row>
        <row r="620">
          <cell r="V620" t="str">
            <v/>
          </cell>
        </row>
        <row r="621">
          <cell r="V621" t="str">
            <v/>
          </cell>
        </row>
        <row r="622">
          <cell r="V622" t="str">
            <v/>
          </cell>
        </row>
        <row r="623">
          <cell r="V623" t="str">
            <v/>
          </cell>
        </row>
        <row r="624">
          <cell r="V624" t="str">
            <v/>
          </cell>
        </row>
        <row r="625">
          <cell r="V625" t="str">
            <v/>
          </cell>
        </row>
        <row r="626">
          <cell r="V626" t="str">
            <v/>
          </cell>
        </row>
        <row r="627">
          <cell r="V627" t="str">
            <v/>
          </cell>
        </row>
        <row r="628">
          <cell r="V628" t="str">
            <v/>
          </cell>
        </row>
        <row r="629">
          <cell r="V629" t="str">
            <v/>
          </cell>
        </row>
        <row r="630">
          <cell r="V630" t="str">
            <v/>
          </cell>
        </row>
        <row r="631">
          <cell r="V631" t="str">
            <v/>
          </cell>
        </row>
        <row r="632">
          <cell r="V632" t="str">
            <v/>
          </cell>
        </row>
        <row r="633">
          <cell r="V633" t="str">
            <v/>
          </cell>
        </row>
        <row r="634">
          <cell r="V634" t="str">
            <v/>
          </cell>
        </row>
        <row r="635">
          <cell r="V635" t="str">
            <v/>
          </cell>
        </row>
        <row r="636">
          <cell r="V636" t="str">
            <v/>
          </cell>
        </row>
        <row r="637">
          <cell r="V637" t="str">
            <v/>
          </cell>
        </row>
        <row r="638">
          <cell r="V638" t="str">
            <v/>
          </cell>
        </row>
        <row r="639">
          <cell r="V639" t="str">
            <v/>
          </cell>
        </row>
        <row r="640">
          <cell r="V640" t="str">
            <v/>
          </cell>
        </row>
        <row r="641">
          <cell r="V641" t="str">
            <v/>
          </cell>
        </row>
        <row r="642">
          <cell r="V642" t="str">
            <v/>
          </cell>
        </row>
        <row r="643">
          <cell r="V643" t="str">
            <v/>
          </cell>
        </row>
        <row r="644">
          <cell r="V644" t="str">
            <v/>
          </cell>
        </row>
        <row r="645">
          <cell r="V645" t="str">
            <v/>
          </cell>
        </row>
        <row r="646">
          <cell r="V646" t="str">
            <v/>
          </cell>
        </row>
        <row r="647">
          <cell r="V647" t="str">
            <v/>
          </cell>
        </row>
        <row r="648">
          <cell r="V648" t="str">
            <v/>
          </cell>
        </row>
        <row r="649">
          <cell r="V649" t="str">
            <v/>
          </cell>
        </row>
        <row r="650">
          <cell r="V650" t="str">
            <v/>
          </cell>
        </row>
        <row r="651">
          <cell r="V651" t="str">
            <v/>
          </cell>
        </row>
        <row r="652">
          <cell r="V652" t="str">
            <v/>
          </cell>
        </row>
        <row r="653">
          <cell r="V653" t="str">
            <v/>
          </cell>
        </row>
        <row r="654">
          <cell r="V654" t="str">
            <v/>
          </cell>
        </row>
        <row r="655">
          <cell r="V655" t="str">
            <v/>
          </cell>
        </row>
        <row r="656">
          <cell r="V656" t="str">
            <v/>
          </cell>
        </row>
        <row r="657">
          <cell r="V657" t="str">
            <v/>
          </cell>
        </row>
        <row r="658">
          <cell r="V658" t="str">
            <v/>
          </cell>
        </row>
        <row r="659">
          <cell r="V659" t="str">
            <v/>
          </cell>
        </row>
        <row r="660">
          <cell r="V660" t="str">
            <v/>
          </cell>
        </row>
        <row r="661">
          <cell r="V661" t="str">
            <v/>
          </cell>
        </row>
        <row r="662">
          <cell r="V662" t="str">
            <v/>
          </cell>
        </row>
        <row r="663">
          <cell r="V663" t="str">
            <v/>
          </cell>
        </row>
        <row r="664">
          <cell r="V664" t="str">
            <v/>
          </cell>
        </row>
        <row r="665">
          <cell r="V665" t="str">
            <v/>
          </cell>
        </row>
        <row r="666">
          <cell r="V666" t="str">
            <v/>
          </cell>
        </row>
        <row r="667">
          <cell r="V667" t="str">
            <v/>
          </cell>
        </row>
        <row r="668">
          <cell r="V668" t="str">
            <v/>
          </cell>
        </row>
        <row r="669">
          <cell r="V669" t="str">
            <v/>
          </cell>
        </row>
        <row r="670">
          <cell r="V670" t="str">
            <v/>
          </cell>
        </row>
        <row r="671">
          <cell r="V671" t="str">
            <v/>
          </cell>
        </row>
        <row r="672">
          <cell r="V672" t="str">
            <v/>
          </cell>
        </row>
        <row r="673">
          <cell r="V673" t="str">
            <v/>
          </cell>
        </row>
        <row r="674">
          <cell r="V674" t="str">
            <v/>
          </cell>
        </row>
        <row r="675">
          <cell r="V675" t="str">
            <v/>
          </cell>
        </row>
        <row r="676">
          <cell r="V676" t="str">
            <v/>
          </cell>
        </row>
        <row r="677">
          <cell r="V677" t="str">
            <v/>
          </cell>
        </row>
        <row r="678">
          <cell r="V678" t="str">
            <v/>
          </cell>
        </row>
        <row r="679">
          <cell r="V679" t="str">
            <v/>
          </cell>
        </row>
        <row r="680">
          <cell r="V680" t="str">
            <v/>
          </cell>
        </row>
        <row r="681">
          <cell r="V681" t="str">
            <v/>
          </cell>
        </row>
        <row r="682">
          <cell r="V682" t="str">
            <v/>
          </cell>
        </row>
        <row r="683">
          <cell r="V683" t="str">
            <v/>
          </cell>
        </row>
        <row r="684">
          <cell r="V684" t="str">
            <v/>
          </cell>
        </row>
        <row r="685">
          <cell r="V685" t="str">
            <v/>
          </cell>
        </row>
        <row r="686">
          <cell r="V686" t="str">
            <v/>
          </cell>
        </row>
        <row r="687">
          <cell r="V687" t="str">
            <v/>
          </cell>
        </row>
        <row r="688">
          <cell r="V688" t="str">
            <v/>
          </cell>
        </row>
        <row r="689">
          <cell r="V689" t="str">
            <v/>
          </cell>
        </row>
        <row r="690">
          <cell r="V690" t="str">
            <v/>
          </cell>
        </row>
        <row r="691">
          <cell r="V691" t="str">
            <v/>
          </cell>
        </row>
        <row r="692">
          <cell r="V692" t="str">
            <v/>
          </cell>
        </row>
        <row r="693">
          <cell r="V693" t="str">
            <v/>
          </cell>
        </row>
        <row r="694">
          <cell r="V694" t="str">
            <v/>
          </cell>
        </row>
        <row r="695">
          <cell r="V695" t="str">
            <v/>
          </cell>
        </row>
        <row r="696">
          <cell r="V696" t="str">
            <v/>
          </cell>
        </row>
        <row r="697">
          <cell r="V697" t="str">
            <v/>
          </cell>
        </row>
        <row r="698">
          <cell r="V698" t="str">
            <v/>
          </cell>
        </row>
        <row r="699">
          <cell r="V699" t="str">
            <v/>
          </cell>
        </row>
        <row r="700">
          <cell r="V700" t="str">
            <v/>
          </cell>
        </row>
        <row r="701">
          <cell r="V701" t="str">
            <v/>
          </cell>
        </row>
        <row r="702">
          <cell r="V702" t="str">
            <v/>
          </cell>
        </row>
        <row r="703">
          <cell r="V703" t="str">
            <v/>
          </cell>
        </row>
        <row r="704">
          <cell r="V704" t="str">
            <v/>
          </cell>
        </row>
        <row r="705">
          <cell r="V705" t="str">
            <v/>
          </cell>
        </row>
        <row r="706">
          <cell r="V706" t="str">
            <v/>
          </cell>
        </row>
        <row r="707">
          <cell r="V707" t="str">
            <v/>
          </cell>
        </row>
        <row r="708">
          <cell r="V708" t="str">
            <v/>
          </cell>
        </row>
        <row r="709">
          <cell r="V709" t="str">
            <v/>
          </cell>
        </row>
        <row r="710">
          <cell r="V710" t="str">
            <v/>
          </cell>
        </row>
        <row r="711">
          <cell r="V711" t="str">
            <v/>
          </cell>
        </row>
        <row r="712">
          <cell r="V712" t="str">
            <v/>
          </cell>
        </row>
        <row r="713">
          <cell r="V713" t="str">
            <v/>
          </cell>
        </row>
        <row r="714">
          <cell r="V714" t="str">
            <v/>
          </cell>
        </row>
        <row r="715">
          <cell r="V715" t="str">
            <v/>
          </cell>
        </row>
        <row r="716">
          <cell r="V716" t="str">
            <v/>
          </cell>
        </row>
        <row r="717">
          <cell r="V717" t="str">
            <v/>
          </cell>
        </row>
        <row r="718">
          <cell r="V718" t="str">
            <v/>
          </cell>
        </row>
        <row r="719">
          <cell r="V719" t="str">
            <v/>
          </cell>
        </row>
        <row r="720">
          <cell r="V720" t="str">
            <v/>
          </cell>
        </row>
        <row r="721">
          <cell r="V721" t="str">
            <v/>
          </cell>
        </row>
        <row r="722">
          <cell r="V722" t="str">
            <v/>
          </cell>
        </row>
        <row r="723">
          <cell r="V723" t="str">
            <v/>
          </cell>
        </row>
        <row r="724">
          <cell r="V724" t="str">
            <v/>
          </cell>
        </row>
      </sheetData>
      <sheetData sheetId="8">
        <row r="7">
          <cell r="A7">
            <v>38079</v>
          </cell>
          <cell r="B7">
            <v>21.683699359133154</v>
          </cell>
          <cell r="F7">
            <v>8.010555555555554</v>
          </cell>
          <cell r="J7">
            <v>39.120545658927426</v>
          </cell>
        </row>
        <row r="8">
          <cell r="B8">
            <v>21.581779128239003</v>
          </cell>
          <cell r="F8">
            <v>8.010555555555554</v>
          </cell>
          <cell r="J8">
            <v>40.945731091795494</v>
          </cell>
        </row>
        <row r="9">
          <cell r="B9">
            <v>21.76889878551702</v>
          </cell>
          <cell r="F9">
            <v>8.010555555555554</v>
          </cell>
          <cell r="J9">
            <v>42.4847461738898</v>
          </cell>
        </row>
        <row r="10">
          <cell r="B10">
            <v>18.67387208280768</v>
          </cell>
          <cell r="F10">
            <v>7.8518253968253955</v>
          </cell>
          <cell r="J10">
            <v>43.371480538190916</v>
          </cell>
        </row>
        <row r="11">
          <cell r="B11">
            <v>15.865015730872098</v>
          </cell>
          <cell r="F11">
            <v>7.693095238095236</v>
          </cell>
          <cell r="J11">
            <v>45.76016099142211</v>
          </cell>
        </row>
        <row r="12">
          <cell r="B12">
            <v>18.787805176094796</v>
          </cell>
          <cell r="F12">
            <v>8.169285714285714</v>
          </cell>
          <cell r="J12">
            <v>47.77738016008695</v>
          </cell>
        </row>
        <row r="13">
          <cell r="B13">
            <v>20.462616786355657</v>
          </cell>
          <cell r="F13">
            <v>8.677222222222222</v>
          </cell>
          <cell r="J13">
            <v>48.14851315445081</v>
          </cell>
        </row>
        <row r="14">
          <cell r="B14">
            <v>17.937461109754313</v>
          </cell>
          <cell r="F14">
            <v>8.613730158730158</v>
          </cell>
          <cell r="J14">
            <v>46.46992733901477</v>
          </cell>
        </row>
        <row r="15">
          <cell r="B15">
            <v>19.852042401104743</v>
          </cell>
          <cell r="F15">
            <v>8.899444444444443</v>
          </cell>
          <cell r="J15">
            <v>45.686255699473875</v>
          </cell>
        </row>
        <row r="16">
          <cell r="B16">
            <v>21.276659962572534</v>
          </cell>
          <cell r="F16">
            <v>8.867698412698413</v>
          </cell>
          <cell r="J16">
            <v>44.34401634309106</v>
          </cell>
        </row>
        <row r="17">
          <cell r="B17">
            <v>19.393664935446754</v>
          </cell>
          <cell r="F17">
            <v>8.53436507936508</v>
          </cell>
          <cell r="J17">
            <v>44.51868697862405</v>
          </cell>
        </row>
        <row r="18">
          <cell r="B18">
            <v>18.958126514051802</v>
          </cell>
          <cell r="F18">
            <v>8.312142857142856</v>
          </cell>
          <cell r="J18">
            <v>44.49560406924386</v>
          </cell>
        </row>
        <row r="19">
          <cell r="B19">
            <v>17.25964635470928</v>
          </cell>
          <cell r="F19">
            <v>8.121666666666666</v>
          </cell>
          <cell r="J19">
            <v>43.19519932664519</v>
          </cell>
        </row>
        <row r="20">
          <cell r="B20">
            <v>16.11556355925598</v>
          </cell>
          <cell r="F20">
            <v>7.962936507936507</v>
          </cell>
          <cell r="J20">
            <v>45.75884518693207</v>
          </cell>
        </row>
        <row r="21">
          <cell r="B21">
            <v>17.948213371767512</v>
          </cell>
          <cell r="F21">
            <v>8.042301587301587</v>
          </cell>
          <cell r="J21">
            <v>45.81257777046137</v>
          </cell>
        </row>
        <row r="22">
          <cell r="B22">
            <v>16.908377035290147</v>
          </cell>
          <cell r="F22">
            <v>8.232777777777777</v>
          </cell>
          <cell r="J22">
            <v>47.7279757845385</v>
          </cell>
        </row>
        <row r="23">
          <cell r="B23">
            <v>17.616549213665618</v>
          </cell>
          <cell r="F23">
            <v>8.328015873015872</v>
          </cell>
          <cell r="J23">
            <v>51.01759793368684</v>
          </cell>
        </row>
        <row r="24">
          <cell r="B24">
            <v>18.24083373927103</v>
          </cell>
          <cell r="F24">
            <v>8.64547619047619</v>
          </cell>
          <cell r="J24">
            <v>51.48443179617738</v>
          </cell>
        </row>
        <row r="25">
          <cell r="B25">
            <v>17.61787825678935</v>
          </cell>
          <cell r="F25">
            <v>8.978809523809524</v>
          </cell>
          <cell r="J25">
            <v>51.02824508349791</v>
          </cell>
        </row>
        <row r="26">
          <cell r="B26">
            <v>18.293901537155943</v>
          </cell>
          <cell r="F26">
            <v>9.121666666666666</v>
          </cell>
          <cell r="J26">
            <v>52.04158092175075</v>
          </cell>
        </row>
        <row r="27">
          <cell r="B27">
            <v>18.750088249835418</v>
          </cell>
          <cell r="F27">
            <v>9.121666666666666</v>
          </cell>
          <cell r="J27">
            <v>52.03665373870428</v>
          </cell>
        </row>
        <row r="28">
          <cell r="B28">
            <v>17.736752411582575</v>
          </cell>
          <cell r="F28">
            <v>9.121666666666666</v>
          </cell>
          <cell r="J28">
            <v>50.877716718122066</v>
          </cell>
        </row>
        <row r="29">
          <cell r="B29">
            <v>17.86866372161317</v>
          </cell>
          <cell r="F29">
            <v>9.137539682539682</v>
          </cell>
          <cell r="J29">
            <v>52.851720299024876</v>
          </cell>
        </row>
        <row r="30">
          <cell r="B30">
            <v>18.011727726322373</v>
          </cell>
          <cell r="F30">
            <v>9.010555555555555</v>
          </cell>
          <cell r="J30">
            <v>53.2862343867016</v>
          </cell>
        </row>
        <row r="31">
          <cell r="B31">
            <v>16.037724145419563</v>
          </cell>
          <cell r="F31">
            <v>9.010555555555555</v>
          </cell>
          <cell r="J31">
            <v>54.70528516082093</v>
          </cell>
        </row>
        <row r="32">
          <cell r="B32">
            <v>15.730194184726964</v>
          </cell>
          <cell r="F32">
            <v>9.02642857142857</v>
          </cell>
          <cell r="J32">
            <v>55.11725541658261</v>
          </cell>
        </row>
        <row r="33">
          <cell r="B33">
            <v>17.402216464218025</v>
          </cell>
          <cell r="F33">
            <v>9.423253968253968</v>
          </cell>
          <cell r="J33">
            <v>53.547630382598896</v>
          </cell>
        </row>
        <row r="34">
          <cell r="B34">
            <v>17.327744583417388</v>
          </cell>
          <cell r="F34">
            <v>9.454999999999998</v>
          </cell>
          <cell r="J34">
            <v>57.2615936181101</v>
          </cell>
        </row>
        <row r="35">
          <cell r="B35">
            <v>19.27832199835348</v>
          </cell>
          <cell r="F35">
            <v>9.502619047619048</v>
          </cell>
          <cell r="J35">
            <v>56.752094499240926</v>
          </cell>
        </row>
        <row r="36">
          <cell r="B36">
            <v>17.469120667604177</v>
          </cell>
          <cell r="F36">
            <v>9.740714285714285</v>
          </cell>
          <cell r="J36">
            <v>55.903990296678835</v>
          </cell>
        </row>
        <row r="37">
          <cell r="B37">
            <v>17.470683278536843</v>
          </cell>
          <cell r="F37">
            <v>9.677222222222222</v>
          </cell>
          <cell r="J37">
            <v>52.8677726702981</v>
          </cell>
        </row>
        <row r="38">
          <cell r="B38">
            <v>18.318787481098934</v>
          </cell>
          <cell r="F38">
            <v>9.677222222222222</v>
          </cell>
          <cell r="J38">
            <v>53.34795754671398</v>
          </cell>
        </row>
        <row r="39">
          <cell r="B39">
            <v>20.593100345574907</v>
          </cell>
          <cell r="F39">
            <v>9.581984126984125</v>
          </cell>
          <cell r="J39">
            <v>51.93013529947028</v>
          </cell>
        </row>
        <row r="40">
          <cell r="B40">
            <v>18.843074199317766</v>
          </cell>
          <cell r="F40">
            <v>9.423253968253968</v>
          </cell>
          <cell r="J40">
            <v>53.129932031923</v>
          </cell>
        </row>
        <row r="41">
          <cell r="B41">
            <v>18.9910551767202</v>
          </cell>
          <cell r="F41">
            <v>9.264523809523808</v>
          </cell>
          <cell r="J41">
            <v>49.79465172494471</v>
          </cell>
        </row>
        <row r="42">
          <cell r="B42">
            <v>19.061099714108746</v>
          </cell>
          <cell r="F42">
            <v>9.423253968253968</v>
          </cell>
          <cell r="J42">
            <v>45.15306121103609</v>
          </cell>
        </row>
        <row r="43">
          <cell r="B43">
            <v>16.936062560769567</v>
          </cell>
          <cell r="F43">
            <v>8.740714285714285</v>
          </cell>
          <cell r="J43">
            <v>47.645900747344534</v>
          </cell>
        </row>
        <row r="44">
          <cell r="B44">
            <v>19.291938788963908</v>
          </cell>
          <cell r="F44">
            <v>8.454999999999998</v>
          </cell>
          <cell r="J44">
            <v>48.1990375794226</v>
          </cell>
        </row>
        <row r="45">
          <cell r="B45">
            <v>19.287988141544357</v>
          </cell>
          <cell r="F45">
            <v>8.766111111111112</v>
          </cell>
          <cell r="J45">
            <v>44.11485584692803</v>
          </cell>
        </row>
        <row r="46">
          <cell r="B46">
            <v>19.16659734121232</v>
          </cell>
          <cell r="F46">
            <v>8.820079365079366</v>
          </cell>
          <cell r="J46">
            <v>45.95605073341207</v>
          </cell>
        </row>
        <row r="47">
          <cell r="B47">
            <v>20.421646039913433</v>
          </cell>
          <cell r="F47">
            <v>8.518492063492062</v>
          </cell>
          <cell r="J47">
            <v>47.40926610513282</v>
          </cell>
        </row>
        <row r="48">
          <cell r="B48">
            <v>21.790536568175227</v>
          </cell>
          <cell r="F48">
            <v>8.867698412698413</v>
          </cell>
          <cell r="J48">
            <v>47.740214858831386</v>
          </cell>
        </row>
        <row r="49">
          <cell r="B49">
            <v>21.480178339311614</v>
          </cell>
          <cell r="F49">
            <v>9.010555555555555</v>
          </cell>
          <cell r="J49">
            <v>49.551556304297186</v>
          </cell>
        </row>
        <row r="50">
          <cell r="B50">
            <v>21.14922958561305</v>
          </cell>
          <cell r="F50">
            <v>9.010555555555555</v>
          </cell>
          <cell r="J50">
            <v>48.74870067206245</v>
          </cell>
        </row>
        <row r="51">
          <cell r="B51">
            <v>19.33788814014725</v>
          </cell>
          <cell r="F51">
            <v>9.010555555555555</v>
          </cell>
          <cell r="J51">
            <v>49.133749381515486</v>
          </cell>
        </row>
        <row r="52">
          <cell r="B52">
            <v>18.61693424857247</v>
          </cell>
          <cell r="F52">
            <v>8.820079365079366</v>
          </cell>
          <cell r="J52">
            <v>48.69895694445748</v>
          </cell>
        </row>
        <row r="53">
          <cell r="B53">
            <v>17.342996650230546</v>
          </cell>
          <cell r="F53">
            <v>8.708968253968253</v>
          </cell>
          <cell r="J53">
            <v>51.705161860706184</v>
          </cell>
        </row>
        <row r="54">
          <cell r="B54">
            <v>19.301598611098072</v>
          </cell>
          <cell r="F54">
            <v>8.899444444444443</v>
          </cell>
          <cell r="J54">
            <v>55.751838013371064</v>
          </cell>
        </row>
        <row r="55">
          <cell r="B55">
            <v>17.057298456754125</v>
          </cell>
          <cell r="F55">
            <v>8.99468253968254</v>
          </cell>
          <cell r="J55">
            <v>55.795892321878306</v>
          </cell>
        </row>
        <row r="56">
          <cell r="B56">
            <v>18.08998738345432</v>
          </cell>
          <cell r="F56">
            <v>9.629603174603174</v>
          </cell>
          <cell r="J56">
            <v>57.78525795946067</v>
          </cell>
        </row>
        <row r="57">
          <cell r="B57">
            <v>21.09355212256613</v>
          </cell>
          <cell r="F57">
            <v>10.010555555555554</v>
          </cell>
          <cell r="J57">
            <v>58.59276591329855</v>
          </cell>
        </row>
        <row r="58">
          <cell r="B58">
            <v>17.199424580221866</v>
          </cell>
          <cell r="F58">
            <v>9.772460317460316</v>
          </cell>
          <cell r="J58">
            <v>60.831184089077254</v>
          </cell>
        </row>
        <row r="59">
          <cell r="B59">
            <v>18.9401626513091</v>
          </cell>
          <cell r="F59">
            <v>10.10579365079365</v>
          </cell>
          <cell r="J59">
            <v>63.508543347493976</v>
          </cell>
        </row>
        <row r="60">
          <cell r="B60">
            <v>17.836038133144953</v>
          </cell>
          <cell r="F60">
            <v>10.232777777777777</v>
          </cell>
          <cell r="J60">
            <v>58.85011990903809</v>
          </cell>
        </row>
        <row r="61">
          <cell r="B61">
            <v>15.15867887472823</v>
          </cell>
          <cell r="F61">
            <v>10.232777777777777</v>
          </cell>
          <cell r="J61">
            <v>58.074544070041014</v>
          </cell>
        </row>
        <row r="62">
          <cell r="B62">
            <v>19.436149932231736</v>
          </cell>
          <cell r="F62">
            <v>10.18515873015873</v>
          </cell>
          <cell r="J62">
            <v>57.99032087188192</v>
          </cell>
        </row>
        <row r="63">
          <cell r="B63">
            <v>17.926011485514536</v>
          </cell>
          <cell r="F63">
            <v>9.899444444444443</v>
          </cell>
          <cell r="J63">
            <v>56.07800886466288</v>
          </cell>
        </row>
        <row r="64">
          <cell r="B64">
            <v>17.502298175737124</v>
          </cell>
          <cell r="F64">
            <v>9.83595238095238</v>
          </cell>
          <cell r="J64">
            <v>54.8957735815753</v>
          </cell>
        </row>
        <row r="65">
          <cell r="B65">
            <v>17.89080065914665</v>
          </cell>
          <cell r="F65">
            <v>9.64547619047619</v>
          </cell>
          <cell r="J65">
            <v>53.992623706536754</v>
          </cell>
        </row>
        <row r="66">
          <cell r="B66">
            <v>17.295258164456442</v>
          </cell>
          <cell r="F66">
            <v>9.423253968253968</v>
          </cell>
          <cell r="J66">
            <v>56.15323453988486</v>
          </cell>
        </row>
        <row r="67">
          <cell r="B67">
            <v>16.03967788076482</v>
          </cell>
          <cell r="F67">
            <v>9.153412698412698</v>
          </cell>
          <cell r="J67">
            <v>58.75265456610123</v>
          </cell>
        </row>
        <row r="68">
          <cell r="B68">
            <v>15.14890831725799</v>
          </cell>
          <cell r="F68">
            <v>9.312142857142858</v>
          </cell>
          <cell r="J68">
            <v>62.41644765145536</v>
          </cell>
        </row>
        <row r="69">
          <cell r="B69">
            <v>16.105043846597184</v>
          </cell>
          <cell r="F69">
            <v>9.7565873015873</v>
          </cell>
          <cell r="J69">
            <v>64.90229236497102</v>
          </cell>
        </row>
        <row r="70">
          <cell r="B70">
            <v>15.10791742790971</v>
          </cell>
          <cell r="F70">
            <v>10.089920634920635</v>
          </cell>
          <cell r="J70">
            <v>64.84819791105143</v>
          </cell>
        </row>
        <row r="71">
          <cell r="B71">
            <v>16.685564777886114</v>
          </cell>
          <cell r="F71">
            <v>10.597857142857142</v>
          </cell>
          <cell r="J71">
            <v>65.52833999355562</v>
          </cell>
        </row>
        <row r="72">
          <cell r="B72">
            <v>18.676391038162542</v>
          </cell>
          <cell r="F72">
            <v>10.788333333333332</v>
          </cell>
          <cell r="J72">
            <v>70.94304001100171</v>
          </cell>
        </row>
        <row r="73">
          <cell r="B73">
            <v>17.58332667311103</v>
          </cell>
          <cell r="F73">
            <v>10.788333333333332</v>
          </cell>
          <cell r="J73">
            <v>69.10796162066943</v>
          </cell>
        </row>
        <row r="74">
          <cell r="B74">
            <v>13.69243617947447</v>
          </cell>
          <cell r="F74">
            <v>10.978809523809524</v>
          </cell>
          <cell r="J74">
            <v>65.70174810952608</v>
          </cell>
        </row>
        <row r="75">
          <cell r="B75">
            <v>16.543387585679767</v>
          </cell>
          <cell r="F75">
            <v>11.10579365079365</v>
          </cell>
          <cell r="J75">
            <v>65.11668348893714</v>
          </cell>
        </row>
        <row r="76">
          <cell r="B76">
            <v>17.40991855714057</v>
          </cell>
          <cell r="F76">
            <v>10.788333333333332</v>
          </cell>
          <cell r="J76">
            <v>65.07730427326663</v>
          </cell>
        </row>
        <row r="77">
          <cell r="B77">
            <v>17.99498317772951</v>
          </cell>
          <cell r="F77">
            <v>10.788333333333332</v>
          </cell>
          <cell r="J77">
            <v>67.5162853746087</v>
          </cell>
        </row>
        <row r="78">
          <cell r="B78">
            <v>18.79626715530479</v>
          </cell>
          <cell r="F78">
            <v>10.883571428571427</v>
          </cell>
          <cell r="J78">
            <v>66.93504958174285</v>
          </cell>
        </row>
        <row r="79">
          <cell r="B79">
            <v>18.262047958724622</v>
          </cell>
          <cell r="F79">
            <v>11.121666666666666</v>
          </cell>
          <cell r="J79">
            <v>67.01446430399474</v>
          </cell>
        </row>
        <row r="80">
          <cell r="B80">
            <v>18.84328375159047</v>
          </cell>
          <cell r="F80">
            <v>11.121666666666666</v>
          </cell>
          <cell r="J80">
            <v>73.50019413907758</v>
          </cell>
        </row>
        <row r="81">
          <cell r="B81">
            <v>20.668630934100477</v>
          </cell>
          <cell r="F81">
            <v>11.359761904761903</v>
          </cell>
          <cell r="J81">
            <v>73.50019413907758</v>
          </cell>
        </row>
        <row r="82">
          <cell r="B82">
            <v>16.722583638700186</v>
          </cell>
          <cell r="F82">
            <v>11.677222222222222</v>
          </cell>
          <cell r="J82">
            <v>76.45214032274738</v>
          </cell>
        </row>
        <row r="83">
          <cell r="B83">
            <v>11.738891423284358</v>
          </cell>
          <cell r="F83">
            <v>11.423253968253968</v>
          </cell>
          <cell r="J83">
            <v>75.61700707542265</v>
          </cell>
        </row>
        <row r="84">
          <cell r="B84">
            <v>12.066088162672571</v>
          </cell>
          <cell r="F84">
            <v>11.359761904761903</v>
          </cell>
          <cell r="J84">
            <v>80.28319895842003</v>
          </cell>
        </row>
        <row r="85">
          <cell r="B85">
            <v>9.939578819357735</v>
          </cell>
          <cell r="F85">
            <v>11.677222222222222</v>
          </cell>
          <cell r="J85">
            <v>82.98081236064274</v>
          </cell>
        </row>
        <row r="86">
          <cell r="B86">
            <v>8.257838433008033</v>
          </cell>
          <cell r="F86">
            <v>11.804206349206348</v>
          </cell>
          <cell r="J86">
            <v>80.34831384266963</v>
          </cell>
        </row>
        <row r="87">
          <cell r="B87">
            <v>13.430019490663696</v>
          </cell>
          <cell r="F87">
            <v>12.121666666666666</v>
          </cell>
          <cell r="J87">
            <v>79.60467894968681</v>
          </cell>
        </row>
        <row r="88">
          <cell r="B88">
            <v>13.665717875710001</v>
          </cell>
          <cell r="F88">
            <v>12.058174603174603</v>
          </cell>
          <cell r="J88">
            <v>75.13872266841035</v>
          </cell>
        </row>
        <row r="89">
          <cell r="B89">
            <v>15.084055109367412</v>
          </cell>
          <cell r="F89">
            <v>11.677222222222222</v>
          </cell>
          <cell r="J89">
            <v>72.24681475107124</v>
          </cell>
        </row>
        <row r="90">
          <cell r="B90">
            <v>17.975963026706523</v>
          </cell>
          <cell r="F90">
            <v>11.677222222222222</v>
          </cell>
          <cell r="J90">
            <v>68.52130598507587</v>
          </cell>
        </row>
        <row r="91">
          <cell r="B91">
            <v>21.19353528476539</v>
          </cell>
          <cell r="F91">
            <v>11.613730158730158</v>
          </cell>
          <cell r="J91">
            <v>67.25311974132265</v>
          </cell>
        </row>
        <row r="92">
          <cell r="B92">
            <v>19.03315009994718</v>
          </cell>
          <cell r="F92">
            <v>11.18515873015873</v>
          </cell>
          <cell r="J92">
            <v>68.12297457258497</v>
          </cell>
        </row>
        <row r="93">
          <cell r="B93">
            <v>15.877580982970585</v>
          </cell>
          <cell r="F93">
            <v>10.899444444444443</v>
          </cell>
          <cell r="J93">
            <v>65.47904215019567</v>
          </cell>
        </row>
        <row r="94">
          <cell r="B94">
            <v>16.61675150059797</v>
          </cell>
          <cell r="F94">
            <v>10.661349206349206</v>
          </cell>
          <cell r="J94">
            <v>61.16896320989554</v>
          </cell>
        </row>
        <row r="95">
          <cell r="B95">
            <v>17.49825901232667</v>
          </cell>
          <cell r="F95">
            <v>10.232777777777777</v>
          </cell>
          <cell r="J95">
            <v>64.11213411030235</v>
          </cell>
        </row>
        <row r="96">
          <cell r="B96">
            <v>15.063024619856364</v>
          </cell>
          <cell r="F96">
            <v>10.29626984126984</v>
          </cell>
          <cell r="J96">
            <v>68.40921449543671</v>
          </cell>
        </row>
        <row r="97">
          <cell r="B97">
            <v>13.81356328234105</v>
          </cell>
          <cell r="F97">
            <v>10.677222222222222</v>
          </cell>
          <cell r="J97">
            <v>70.71353700145754</v>
          </cell>
        </row>
        <row r="98">
          <cell r="B98">
            <v>11.509240776320226</v>
          </cell>
          <cell r="F98">
            <v>10.677222222222222</v>
          </cell>
          <cell r="J98">
            <v>70.60591228771517</v>
          </cell>
        </row>
        <row r="99">
          <cell r="A99">
            <v>38723</v>
          </cell>
          <cell r="B99">
            <v>12.378770251967367</v>
          </cell>
          <cell r="F99">
            <v>10.772460317460316</v>
          </cell>
          <cell r="J99">
            <v>73.26355559146704</v>
          </cell>
        </row>
        <row r="100">
          <cell r="B100">
            <v>14.165571392659942</v>
          </cell>
          <cell r="F100">
            <v>11.328015873015872</v>
          </cell>
          <cell r="J100">
            <v>72.0642261080509</v>
          </cell>
        </row>
        <row r="101">
          <cell r="B101">
            <v>16.38077389194909</v>
          </cell>
          <cell r="F101">
            <v>11.454999999999998</v>
          </cell>
          <cell r="J101">
            <v>78.73784342341172</v>
          </cell>
        </row>
        <row r="102">
          <cell r="B102">
            <v>12.754775624207326</v>
          </cell>
          <cell r="F102">
            <v>11.83595238095238</v>
          </cell>
          <cell r="J102">
            <v>80.14955176820379</v>
          </cell>
        </row>
        <row r="103">
          <cell r="B103">
            <v>13.628781565129529</v>
          </cell>
          <cell r="F103">
            <v>12.121666666666666</v>
          </cell>
          <cell r="J103">
            <v>75.89347974277786</v>
          </cell>
        </row>
        <row r="104">
          <cell r="B104">
            <v>17.884853590555466</v>
          </cell>
          <cell r="F104">
            <v>12.121666666666666</v>
          </cell>
          <cell r="J104">
            <v>78.61061296759206</v>
          </cell>
        </row>
        <row r="105">
          <cell r="B105">
            <v>15.16772036574126</v>
          </cell>
          <cell r="F105">
            <v>12.121666666666666</v>
          </cell>
          <cell r="J105">
            <v>78.82736860247391</v>
          </cell>
        </row>
        <row r="106">
          <cell r="B106">
            <v>15.33191711181179</v>
          </cell>
          <cell r="F106">
            <v>12.169285714285714</v>
          </cell>
          <cell r="J106">
            <v>80.78467751850098</v>
          </cell>
        </row>
        <row r="107">
          <cell r="B107">
            <v>14.51746533864187</v>
          </cell>
          <cell r="F107">
            <v>12.312142857142858</v>
          </cell>
          <cell r="J107">
            <v>80.57695766129966</v>
          </cell>
        </row>
        <row r="108">
          <cell r="B108">
            <v>14.344232814890816</v>
          </cell>
          <cell r="F108">
            <v>12.264523809523808</v>
          </cell>
          <cell r="J108">
            <v>83.25062096808169</v>
          </cell>
        </row>
        <row r="109">
          <cell r="B109">
            <v>13.194379031918302</v>
          </cell>
          <cell r="F109">
            <v>12.454999999999998</v>
          </cell>
          <cell r="J109">
            <v>84.80931811890231</v>
          </cell>
        </row>
        <row r="110">
          <cell r="B110">
            <v>14.175364420780227</v>
          </cell>
          <cell r="F110">
            <v>12.772460317460316</v>
          </cell>
          <cell r="J110">
            <v>83.81651851920228</v>
          </cell>
        </row>
        <row r="111">
          <cell r="B111">
            <v>18.2157830680993</v>
          </cell>
          <cell r="F111">
            <v>13.153412698412698</v>
          </cell>
          <cell r="J111">
            <v>87.18622672587398</v>
          </cell>
        </row>
        <row r="112">
          <cell r="B112">
            <v>16.369884385237114</v>
          </cell>
          <cell r="F112">
            <v>13.343888888888888</v>
          </cell>
          <cell r="J112">
            <v>89.66954762804123</v>
          </cell>
        </row>
        <row r="113">
          <cell r="B113">
            <v>16.934182530688915</v>
          </cell>
          <cell r="F113">
            <v>13.724841269841269</v>
          </cell>
          <cell r="J113">
            <v>92.4832173049016</v>
          </cell>
        </row>
        <row r="114">
          <cell r="B114">
            <v>16.406227139542835</v>
          </cell>
          <cell r="F114">
            <v>14.010555555555554</v>
          </cell>
          <cell r="J114">
            <v>96.9947725622532</v>
          </cell>
        </row>
        <row r="115">
          <cell r="B115">
            <v>13.164513152032498</v>
          </cell>
          <cell r="F115">
            <v>14.169285714285714</v>
          </cell>
          <cell r="J115">
            <v>100.15197057141347</v>
          </cell>
        </row>
        <row r="116">
          <cell r="B116">
            <v>13.181918317475407</v>
          </cell>
          <cell r="F116">
            <v>14.566111111111109</v>
          </cell>
          <cell r="J116">
            <v>101.07760724333409</v>
          </cell>
        </row>
        <row r="117">
          <cell r="B117">
            <v>12.256281645554793</v>
          </cell>
          <cell r="F117">
            <v>14.566111111111109</v>
          </cell>
          <cell r="J117">
            <v>101.71787916044283</v>
          </cell>
        </row>
        <row r="118">
          <cell r="B118">
            <v>11.616009728446045</v>
          </cell>
          <cell r="F118">
            <v>14.566111111111109</v>
          </cell>
          <cell r="J118">
            <v>101.21233662721093</v>
          </cell>
        </row>
        <row r="119">
          <cell r="B119">
            <v>12.121552261677948</v>
          </cell>
          <cell r="F119">
            <v>14.566111111111109</v>
          </cell>
          <cell r="J119">
            <v>96.46207127885991</v>
          </cell>
        </row>
        <row r="120">
          <cell r="B120">
            <v>16.87181761002897</v>
          </cell>
          <cell r="F120">
            <v>14.566111111111109</v>
          </cell>
          <cell r="J120">
            <v>95.9847837367487</v>
          </cell>
        </row>
        <row r="121">
          <cell r="B121">
            <v>17.349105152140183</v>
          </cell>
          <cell r="F121">
            <v>14.566111111111109</v>
          </cell>
          <cell r="J121">
            <v>96.28215118878362</v>
          </cell>
        </row>
        <row r="122">
          <cell r="B122">
            <v>17.051737700105264</v>
          </cell>
          <cell r="F122">
            <v>14.566111111111109</v>
          </cell>
          <cell r="J122">
            <v>95.43723995167805</v>
          </cell>
        </row>
        <row r="123">
          <cell r="B123">
            <v>16.37283941340131</v>
          </cell>
          <cell r="F123">
            <v>14.37563492063492</v>
          </cell>
          <cell r="J123">
            <v>94.06475914669994</v>
          </cell>
        </row>
        <row r="124">
          <cell r="B124">
            <v>15.71357418663338</v>
          </cell>
          <cell r="F124">
            <v>14.121666666666666</v>
          </cell>
          <cell r="J124">
            <v>97.21457891860945</v>
          </cell>
        </row>
        <row r="125">
          <cell r="B125">
            <v>12.563754414723874</v>
          </cell>
          <cell r="F125">
            <v>14.121666666666666</v>
          </cell>
          <cell r="J125">
            <v>97.98590362425212</v>
          </cell>
        </row>
        <row r="126">
          <cell r="B126">
            <v>11.792429709081205</v>
          </cell>
          <cell r="F126">
            <v>14.121666666666666</v>
          </cell>
          <cell r="J126">
            <v>97.0943888802629</v>
          </cell>
        </row>
        <row r="127">
          <cell r="B127">
            <v>14.969658738784702</v>
          </cell>
          <cell r="F127">
            <v>14.40738095238095</v>
          </cell>
          <cell r="J127">
            <v>95.56688968028524</v>
          </cell>
        </row>
        <row r="128">
          <cell r="B128">
            <v>17.766999208603636</v>
          </cell>
          <cell r="F128">
            <v>14.566111111111109</v>
          </cell>
          <cell r="J128">
            <v>94.88693084066641</v>
          </cell>
        </row>
        <row r="129">
          <cell r="B129">
            <v>16.542196143460572</v>
          </cell>
          <cell r="F129">
            <v>14.328015873015872</v>
          </cell>
          <cell r="J129">
            <v>96.69973915600517</v>
          </cell>
        </row>
        <row r="130">
          <cell r="B130">
            <v>13.967483066217042</v>
          </cell>
          <cell r="F130">
            <v>14.232777777777777</v>
          </cell>
          <cell r="J130">
            <v>97.7923387465556</v>
          </cell>
        </row>
        <row r="131">
          <cell r="B131">
            <v>12.874883475666607</v>
          </cell>
          <cell r="F131">
            <v>14.232777777777777</v>
          </cell>
          <cell r="J131">
            <v>94.97349036468127</v>
          </cell>
        </row>
        <row r="132">
          <cell r="B132">
            <v>14.93182709563618</v>
          </cell>
          <cell r="F132">
            <v>14.13753968253968</v>
          </cell>
          <cell r="J132">
            <v>94.51945057125155</v>
          </cell>
        </row>
        <row r="133">
          <cell r="B133">
            <v>13.481104984303997</v>
          </cell>
          <cell r="F133">
            <v>13.899444444444443</v>
          </cell>
          <cell r="J133">
            <v>92.29657948950526</v>
          </cell>
        </row>
        <row r="134">
          <cell r="B134">
            <v>14.18016654224077</v>
          </cell>
          <cell r="F134">
            <v>13.708968253968253</v>
          </cell>
          <cell r="J134">
            <v>89.57311806663488</v>
          </cell>
        </row>
        <row r="135">
          <cell r="B135">
            <v>15.252834314317496</v>
          </cell>
          <cell r="F135">
            <v>13.502619047619046</v>
          </cell>
          <cell r="J135">
            <v>82.72184877842564</v>
          </cell>
        </row>
        <row r="136">
          <cell r="B136">
            <v>18.167595666018798</v>
          </cell>
          <cell r="F136">
            <v>13.010555555555554</v>
          </cell>
          <cell r="J136">
            <v>77.47408320864594</v>
          </cell>
        </row>
        <row r="137">
          <cell r="B137">
            <v>16.55821837865564</v>
          </cell>
          <cell r="F137">
            <v>12.153412698412698</v>
          </cell>
          <cell r="J137">
            <v>76.1657794024669</v>
          </cell>
        </row>
        <row r="138">
          <cell r="B138">
            <v>15.834776153088654</v>
          </cell>
          <cell r="F138">
            <v>11.899444444444443</v>
          </cell>
          <cell r="J138">
            <v>75.75532143149965</v>
          </cell>
        </row>
        <row r="139">
          <cell r="B139">
            <v>16.245234124055898</v>
          </cell>
          <cell r="F139">
            <v>11.899444444444443</v>
          </cell>
          <cell r="J139">
            <v>74.22297068364229</v>
          </cell>
        </row>
        <row r="140">
          <cell r="B140">
            <v>17.777584871913263</v>
          </cell>
          <cell r="F140">
            <v>11.899444444444443</v>
          </cell>
          <cell r="J140">
            <v>72.87512275034237</v>
          </cell>
        </row>
        <row r="141">
          <cell r="B141">
            <v>19.12543280521318</v>
          </cell>
          <cell r="F141">
            <v>11.899444444444443</v>
          </cell>
          <cell r="J141">
            <v>72.48681361112668</v>
          </cell>
        </row>
        <row r="142">
          <cell r="B142">
            <v>18.243900674587593</v>
          </cell>
          <cell r="F142">
            <v>11.740714285714285</v>
          </cell>
          <cell r="J142">
            <v>68.64185343524758</v>
          </cell>
        </row>
        <row r="143">
          <cell r="B143">
            <v>18.91425767586351</v>
          </cell>
          <cell r="F143">
            <v>11.343888888888888</v>
          </cell>
          <cell r="J143">
            <v>68.82017710760275</v>
          </cell>
        </row>
        <row r="144">
          <cell r="B144">
            <v>18.735934003508348</v>
          </cell>
          <cell r="F144">
            <v>11.343888888888888</v>
          </cell>
          <cell r="J144">
            <v>70.49988111753626</v>
          </cell>
        </row>
        <row r="145">
          <cell r="B145">
            <v>17.05622999357483</v>
          </cell>
          <cell r="F145">
            <v>11.343888888888888</v>
          </cell>
          <cell r="J145">
            <v>72.00142552998452</v>
          </cell>
        </row>
        <row r="146">
          <cell r="B146">
            <v>15.554685581126577</v>
          </cell>
          <cell r="F146">
            <v>11.343888888888888</v>
          </cell>
          <cell r="J146">
            <v>72.14953139399009</v>
          </cell>
        </row>
        <row r="147">
          <cell r="B147">
            <v>15.406579717121005</v>
          </cell>
          <cell r="F147">
            <v>11.343888888888888</v>
          </cell>
          <cell r="J147">
            <v>70.95417519437542</v>
          </cell>
        </row>
        <row r="148">
          <cell r="B148">
            <v>16.60193591673567</v>
          </cell>
          <cell r="F148">
            <v>11.343888888888888</v>
          </cell>
          <cell r="J148">
            <v>71.94038046591426</v>
          </cell>
        </row>
        <row r="149">
          <cell r="B149">
            <v>15.615730645196834</v>
          </cell>
          <cell r="F149">
            <v>11.343888888888888</v>
          </cell>
          <cell r="J149">
            <v>71.67660373138321</v>
          </cell>
        </row>
        <row r="150">
          <cell r="B150">
            <v>15.879507379727883</v>
          </cell>
          <cell r="F150">
            <v>11.343888888888888</v>
          </cell>
          <cell r="J150">
            <v>68.99563534196976</v>
          </cell>
        </row>
        <row r="151">
          <cell r="B151">
            <v>18.560475769141334</v>
          </cell>
          <cell r="F151">
            <v>11.343888888888888</v>
          </cell>
          <cell r="J151">
            <v>67.37586303121617</v>
          </cell>
        </row>
        <row r="152">
          <cell r="B152">
            <v>18.1485020481489</v>
          </cell>
          <cell r="F152">
            <v>11.089920634920635</v>
          </cell>
          <cell r="J152">
            <v>68.08440392319935</v>
          </cell>
        </row>
        <row r="153">
          <cell r="B153">
            <v>15.027262743467304</v>
          </cell>
          <cell r="F153">
            <v>10.788333333333332</v>
          </cell>
          <cell r="J153">
            <v>66.89459174867845</v>
          </cell>
        </row>
        <row r="154">
          <cell r="B154">
            <v>16.2170749179882</v>
          </cell>
          <cell r="F154">
            <v>10.788333333333332</v>
          </cell>
          <cell r="J154">
            <v>67.17909086580528</v>
          </cell>
        </row>
        <row r="155">
          <cell r="B155">
            <v>15.932575800861372</v>
          </cell>
          <cell r="F155">
            <v>10.788333333333332</v>
          </cell>
          <cell r="J155">
            <v>70.32350603429802</v>
          </cell>
        </row>
        <row r="156">
          <cell r="B156">
            <v>15.073874918082922</v>
          </cell>
          <cell r="F156">
            <v>11.074047619047617</v>
          </cell>
          <cell r="J156">
            <v>72.61530413877648</v>
          </cell>
        </row>
        <row r="157">
          <cell r="B157">
            <v>15.829695861223513</v>
          </cell>
          <cell r="F157">
            <v>11.454999999999998</v>
          </cell>
          <cell r="J157">
            <v>69.93346658924644</v>
          </cell>
        </row>
        <row r="158">
          <cell r="B158">
            <v>18.00359690281705</v>
          </cell>
          <cell r="F158">
            <v>11.391507936507935</v>
          </cell>
          <cell r="J158">
            <v>69.38372276698615</v>
          </cell>
        </row>
        <row r="159">
          <cell r="B159">
            <v>15.505721677458283</v>
          </cell>
          <cell r="F159">
            <v>11.010555555555554</v>
          </cell>
          <cell r="J159">
            <v>71.2762233504162</v>
          </cell>
        </row>
        <row r="160">
          <cell r="B160">
            <v>15.137030617837766</v>
          </cell>
          <cell r="F160">
            <v>11.201031746031745</v>
          </cell>
          <cell r="J160">
            <v>73.36703167343764</v>
          </cell>
        </row>
        <row r="161">
          <cell r="B161">
            <v>15.077968326562356</v>
          </cell>
          <cell r="F161">
            <v>11.454999999999998</v>
          </cell>
          <cell r="J161">
            <v>71.92871636025612</v>
          </cell>
        </row>
        <row r="162">
          <cell r="B162">
            <v>16.516283639743875</v>
          </cell>
          <cell r="F162">
            <v>11.454999999999998</v>
          </cell>
          <cell r="J162">
            <v>70.89918823444656</v>
          </cell>
        </row>
        <row r="163">
          <cell r="B163">
            <v>17.545811765553438</v>
          </cell>
          <cell r="F163">
            <v>11.454999999999998</v>
          </cell>
          <cell r="J163">
            <v>73.99675005980316</v>
          </cell>
        </row>
        <row r="164">
          <cell r="B164">
            <v>14.956186448133337</v>
          </cell>
          <cell r="F164">
            <v>11.518492063492062</v>
          </cell>
          <cell r="J164">
            <v>75.71383556431903</v>
          </cell>
        </row>
        <row r="165">
          <cell r="B165">
            <v>10.953386657903181</v>
          </cell>
          <cell r="F165">
            <v>11.232777777777777</v>
          </cell>
          <cell r="J165">
            <v>75.80441251360867</v>
          </cell>
        </row>
        <row r="166">
          <cell r="B166">
            <v>10.86280970861354</v>
          </cell>
          <cell r="F166">
            <v>11.232777777777777</v>
          </cell>
          <cell r="J166">
            <v>73.7885429299115</v>
          </cell>
        </row>
        <row r="167">
          <cell r="B167">
            <v>13.386615800247213</v>
          </cell>
          <cell r="F167">
            <v>11.29626984126984</v>
          </cell>
          <cell r="J167">
            <v>75.53680199410655</v>
          </cell>
        </row>
        <row r="168">
          <cell r="B168">
            <v>14.68597578367121</v>
          </cell>
          <cell r="F168">
            <v>11.677222222222222</v>
          </cell>
          <cell r="J168">
            <v>76.09329439085877</v>
          </cell>
        </row>
        <row r="169">
          <cell r="B169">
            <v>13.240594498030106</v>
          </cell>
          <cell r="F169">
            <v>11.56611111111111</v>
          </cell>
          <cell r="J169">
            <v>76.67790319809819</v>
          </cell>
        </row>
        <row r="170">
          <cell r="B170">
            <v>12.14804918285418</v>
          </cell>
          <cell r="F170">
            <v>11.502619047619048</v>
          </cell>
          <cell r="J170">
            <v>77.17085904195703</v>
          </cell>
        </row>
        <row r="171">
          <cell r="B171">
            <v>11.78207746597947</v>
          </cell>
          <cell r="F171">
            <v>11.518492063492062</v>
          </cell>
          <cell r="J171">
            <v>78.85848571138189</v>
          </cell>
        </row>
        <row r="172">
          <cell r="B172">
            <v>7.808736510840319</v>
          </cell>
          <cell r="F172">
            <v>11.232777777777777</v>
          </cell>
          <cell r="J172">
            <v>77.66760286337984</v>
          </cell>
        </row>
        <row r="173">
          <cell r="B173">
            <v>10.269460628683646</v>
          </cell>
          <cell r="F173">
            <v>11.391507936507935</v>
          </cell>
          <cell r="J173">
            <v>75.732874370159</v>
          </cell>
        </row>
        <row r="174">
          <cell r="B174">
            <v>15.378792296507655</v>
          </cell>
          <cell r="F174">
            <v>11.788333333333332</v>
          </cell>
          <cell r="J174">
            <v>75.82166047250307</v>
          </cell>
        </row>
        <row r="175">
          <cell r="B175">
            <v>15.290006194163581</v>
          </cell>
          <cell r="F175">
            <v>11.788333333333332</v>
          </cell>
          <cell r="J175">
            <v>76.6196892837376</v>
          </cell>
        </row>
        <row r="176">
          <cell r="B176">
            <v>14.49197738292905</v>
          </cell>
          <cell r="F176">
            <v>11.788333333333332</v>
          </cell>
          <cell r="J176">
            <v>75.09498968232936</v>
          </cell>
        </row>
        <row r="177">
          <cell r="B177">
            <v>16.016676984337295</v>
          </cell>
          <cell r="F177">
            <v>11.788333333333332</v>
          </cell>
          <cell r="J177">
            <v>75.20099284562916</v>
          </cell>
        </row>
        <row r="178">
          <cell r="B178">
            <v>15.910673821037491</v>
          </cell>
          <cell r="F178">
            <v>11.788333333333332</v>
          </cell>
          <cell r="J178">
            <v>77.31011298755422</v>
          </cell>
        </row>
        <row r="179">
          <cell r="B179">
            <v>13.80155367911243</v>
          </cell>
          <cell r="F179">
            <v>11.788333333333332</v>
          </cell>
          <cell r="J179">
            <v>77.16544034775282</v>
          </cell>
        </row>
        <row r="180">
          <cell r="B180">
            <v>13.94622631891383</v>
          </cell>
          <cell r="F180">
            <v>11.788333333333332</v>
          </cell>
          <cell r="J180">
            <v>75.6466675874296</v>
          </cell>
        </row>
        <row r="181">
          <cell r="B181">
            <v>15.464999079237046</v>
          </cell>
          <cell r="F181">
            <v>11.788333333333332</v>
          </cell>
          <cell r="J181">
            <v>78.60996707834167</v>
          </cell>
        </row>
        <row r="182">
          <cell r="B182">
            <v>12.501699588324982</v>
          </cell>
          <cell r="F182">
            <v>11.788333333333332</v>
          </cell>
          <cell r="J182">
            <v>75.90468845883346</v>
          </cell>
        </row>
        <row r="183">
          <cell r="B183">
            <v>15.587930588785582</v>
          </cell>
          <cell r="F183">
            <v>11.83595238095238</v>
          </cell>
          <cell r="J183">
            <v>79.01802385373718</v>
          </cell>
        </row>
        <row r="184">
          <cell r="B184">
            <v>14.760309479596145</v>
          </cell>
          <cell r="F184">
            <v>12.121666666666666</v>
          </cell>
          <cell r="J184">
            <v>80.57620599401191</v>
          </cell>
        </row>
        <row r="185">
          <cell r="B185">
            <v>13.202127339321407</v>
          </cell>
          <cell r="F185">
            <v>12.121666666666666</v>
          </cell>
          <cell r="J185">
            <v>81.47741092180372</v>
          </cell>
        </row>
        <row r="186">
          <cell r="B186">
            <v>14.840604951212143</v>
          </cell>
          <cell r="F186">
            <v>12.439126984126984</v>
          </cell>
          <cell r="J186">
            <v>85.84436977716868</v>
          </cell>
        </row>
        <row r="187">
          <cell r="B187">
            <v>14.53713815933925</v>
          </cell>
          <cell r="F187">
            <v>12.94706349206349</v>
          </cell>
          <cell r="J187">
            <v>88.48176833712245</v>
          </cell>
        </row>
        <row r="188">
          <cell r="B188">
            <v>16.852120551766433</v>
          </cell>
          <cell r="F188">
            <v>13.566111111111109</v>
          </cell>
          <cell r="J188">
            <v>87.08347528130115</v>
          </cell>
        </row>
        <row r="189">
          <cell r="B189">
            <v>18.25041360758773</v>
          </cell>
          <cell r="F189">
            <v>13.566111111111109</v>
          </cell>
          <cell r="J189">
            <v>84.67389125888718</v>
          </cell>
        </row>
        <row r="190">
          <cell r="B190">
            <v>17.10444207444614</v>
          </cell>
          <cell r="F190">
            <v>13.121666666666666</v>
          </cell>
          <cell r="J190">
            <v>82.02466769670528</v>
          </cell>
        </row>
        <row r="191">
          <cell r="B191">
            <v>16.96001484297726</v>
          </cell>
          <cell r="F191">
            <v>12.772460317460316</v>
          </cell>
          <cell r="J191">
            <v>82.06697310705705</v>
          </cell>
        </row>
        <row r="192">
          <cell r="B192">
            <v>19.584376099292143</v>
          </cell>
          <cell r="F192">
            <v>13.10579365079365</v>
          </cell>
          <cell r="J192">
            <v>86.01736318130617</v>
          </cell>
        </row>
        <row r="193">
          <cell r="B193">
            <v>16.776843167900168</v>
          </cell>
          <cell r="F193">
            <v>13.248650793650793</v>
          </cell>
          <cell r="J193">
            <v>87.5283355692024</v>
          </cell>
        </row>
        <row r="194">
          <cell r="B194">
            <v>18.44047395460713</v>
          </cell>
          <cell r="F194">
            <v>13.64547619047619</v>
          </cell>
          <cell r="J194">
            <v>90.43614815885397</v>
          </cell>
        </row>
        <row r="195">
          <cell r="B195">
            <v>15.786629618923797</v>
          </cell>
          <cell r="F195">
            <v>13.677222222222222</v>
          </cell>
          <cell r="J195">
            <v>93.98144857556412</v>
          </cell>
        </row>
        <row r="196">
          <cell r="B196">
            <v>12.781011741896194</v>
          </cell>
          <cell r="F196">
            <v>13.74468253968254</v>
          </cell>
          <cell r="J196">
            <v>94.86540287873521</v>
          </cell>
        </row>
        <row r="197">
          <cell r="B197">
            <v>14.785946327613985</v>
          </cell>
          <cell r="F197">
            <v>14.10579365079365</v>
          </cell>
          <cell r="J197">
            <v>98.54730961456265</v>
          </cell>
        </row>
        <row r="198">
          <cell r="B198">
            <v>14.786579274326229</v>
          </cell>
          <cell r="F198">
            <v>14.566111111111109</v>
          </cell>
          <cell r="J198">
            <v>97.44253802022523</v>
          </cell>
        </row>
        <row r="199">
          <cell r="B199">
            <v>14.367541344854132</v>
          </cell>
          <cell r="F199">
            <v>14.37563492063492</v>
          </cell>
          <cell r="J199">
            <v>94.39517657935876</v>
          </cell>
        </row>
        <row r="200">
          <cell r="B200">
            <v>16.272045642863446</v>
          </cell>
          <cell r="F200">
            <v>14.232777777777777</v>
          </cell>
          <cell r="J200">
            <v>95.3165506417955</v>
          </cell>
        </row>
        <row r="201">
          <cell r="B201">
            <v>15.350671580426706</v>
          </cell>
          <cell r="F201">
            <v>14.232777777777777</v>
          </cell>
          <cell r="J201">
            <v>99.65861509520056</v>
          </cell>
        </row>
        <row r="202">
          <cell r="B202">
            <v>11.008607127021648</v>
          </cell>
          <cell r="F202">
            <v>14.232777777777777</v>
          </cell>
          <cell r="J202">
            <v>99.73647178264999</v>
          </cell>
        </row>
        <row r="203">
          <cell r="B203">
            <v>11.692655201476995</v>
          </cell>
          <cell r="F203">
            <v>14.328015873015872</v>
          </cell>
          <cell r="J203">
            <v>101.20555028553753</v>
          </cell>
        </row>
        <row r="204">
          <cell r="B204">
            <v>14.795005270018024</v>
          </cell>
          <cell r="F204">
            <v>14.899444444444445</v>
          </cell>
          <cell r="J204">
            <v>98.26092926404138</v>
          </cell>
        </row>
        <row r="205">
          <cell r="B205">
            <v>15.834864386752244</v>
          </cell>
          <cell r="F205">
            <v>14.661349206349204</v>
          </cell>
          <cell r="J205">
            <v>94.3663241525492</v>
          </cell>
        </row>
        <row r="206">
          <cell r="B206">
            <v>17.189786958561896</v>
          </cell>
          <cell r="F206">
            <v>14.343888888888888</v>
          </cell>
          <cell r="J206">
            <v>93.43313135510442</v>
          </cell>
        </row>
        <row r="207">
          <cell r="B207">
            <v>18.12297975600667</v>
          </cell>
          <cell r="F207">
            <v>14.343888888888888</v>
          </cell>
          <cell r="J207">
            <v>93.9976627820101</v>
          </cell>
        </row>
        <row r="208">
          <cell r="B208">
            <v>14.383845154497834</v>
          </cell>
          <cell r="F208">
            <v>13.94706349206349</v>
          </cell>
          <cell r="J208">
            <v>91.91195062723179</v>
          </cell>
        </row>
        <row r="209">
          <cell r="B209">
            <v>15.199716039434861</v>
          </cell>
          <cell r="F209">
            <v>13.788333333333332</v>
          </cell>
          <cell r="J209">
            <v>96.87013980697903</v>
          </cell>
        </row>
        <row r="210">
          <cell r="B210">
            <v>14.812955431116194</v>
          </cell>
          <cell r="F210">
            <v>14.359761904761903</v>
          </cell>
          <cell r="J210">
            <v>90.90411498139052</v>
          </cell>
        </row>
        <row r="211">
          <cell r="B211">
            <v>23.318662796387258</v>
          </cell>
          <cell r="F211">
            <v>14.677222222222223</v>
          </cell>
          <cell r="J211">
            <v>98.89422055235129</v>
          </cell>
        </row>
        <row r="212">
          <cell r="B212">
            <v>15.328557225426493</v>
          </cell>
          <cell r="F212">
            <v>14.677222222222223</v>
          </cell>
          <cell r="J212">
            <v>103.31565245806796</v>
          </cell>
        </row>
        <row r="213">
          <cell r="B213">
            <v>13.764268176852653</v>
          </cell>
          <cell r="F213">
            <v>15.034365079365077</v>
          </cell>
          <cell r="J213">
            <v>109.95613244961784</v>
          </cell>
        </row>
        <row r="214">
          <cell r="B214">
            <v>8.266645328159939</v>
          </cell>
          <cell r="F214">
            <v>15.177222222222223</v>
          </cell>
          <cell r="J214">
            <v>111.65322773806967</v>
          </cell>
        </row>
        <row r="215">
          <cell r="B215">
            <v>6.569550039708105</v>
          </cell>
          <cell r="F215">
            <v>15.177222222222223</v>
          </cell>
          <cell r="J215">
            <v>110.09099167814615</v>
          </cell>
        </row>
        <row r="216">
          <cell r="B216">
            <v>11.306389274234789</v>
          </cell>
          <cell r="F216">
            <v>15.574047619047617</v>
          </cell>
          <cell r="J216">
            <v>113.36309491050177</v>
          </cell>
        </row>
        <row r="217">
          <cell r="B217">
            <v>10.891428899022031</v>
          </cell>
          <cell r="F217">
            <v>15.931190476190476</v>
          </cell>
          <cell r="J217">
            <v>119.10997693761534</v>
          </cell>
        </row>
        <row r="218">
          <cell r="B218">
            <v>10.731848459210042</v>
          </cell>
          <cell r="F218">
            <v>16.629603174603172</v>
          </cell>
          <cell r="J218">
            <v>122.90243055172306</v>
          </cell>
        </row>
        <row r="219">
          <cell r="B219">
            <v>13.35209325780076</v>
          </cell>
          <cell r="F219">
            <v>17.431190476190476</v>
          </cell>
          <cell r="J219">
            <v>124.110584080847</v>
          </cell>
        </row>
        <row r="220">
          <cell r="B220">
            <v>14.524892109629192</v>
          </cell>
          <cell r="F220">
            <v>17.72880952380952</v>
          </cell>
          <cell r="J220">
            <v>124.46735485809953</v>
          </cell>
        </row>
        <row r="221">
          <cell r="B221">
            <v>14.644311808567153</v>
          </cell>
          <cell r="F221">
            <v>17.788333333333334</v>
          </cell>
          <cell r="J221">
            <v>128.0203883512615</v>
          </cell>
        </row>
        <row r="222">
          <cell r="B222">
            <v>14.265881490008354</v>
          </cell>
          <cell r="F222">
            <v>18.18515873015873</v>
          </cell>
          <cell r="J222">
            <v>141.78042044172093</v>
          </cell>
        </row>
        <row r="223">
          <cell r="B223">
            <v>6.347119240818756</v>
          </cell>
          <cell r="F223">
            <v>18.91531746031746</v>
          </cell>
          <cell r="J223">
            <v>147.44803228692882</v>
          </cell>
        </row>
        <row r="224">
          <cell r="B224">
            <v>6.774745490849</v>
          </cell>
          <cell r="F224">
            <v>19.677222222222227</v>
          </cell>
          <cell r="J224">
            <v>143.41483984693932</v>
          </cell>
        </row>
        <row r="225">
          <cell r="B225">
            <v>10.807937930838506</v>
          </cell>
          <cell r="F225">
            <v>19.677222222222227</v>
          </cell>
          <cell r="J225">
            <v>140.30889121038322</v>
          </cell>
        </row>
        <row r="226">
          <cell r="B226">
            <v>18.675791329299358</v>
          </cell>
          <cell r="F226">
            <v>20.27246031746032</v>
          </cell>
          <cell r="J226">
            <v>152.15787155765278</v>
          </cell>
        </row>
        <row r="227">
          <cell r="B227">
            <v>11.398239553458382</v>
          </cell>
          <cell r="F227">
            <v>20.84388888888889</v>
          </cell>
          <cell r="J227">
            <v>149.83369080326332</v>
          </cell>
        </row>
        <row r="228">
          <cell r="B228">
            <v>13.722420307847841</v>
          </cell>
          <cell r="F228">
            <v>20.84388888888889</v>
          </cell>
          <cell r="J228">
            <v>152.4264009000353</v>
          </cell>
        </row>
        <row r="229">
          <cell r="B229">
            <v>11.89161497298062</v>
          </cell>
          <cell r="F229">
            <v>20.939126984126986</v>
          </cell>
          <cell r="J229">
            <v>157.4290081343926</v>
          </cell>
        </row>
        <row r="230">
          <cell r="B230">
            <v>11.269960119575671</v>
          </cell>
          <cell r="F230">
            <v>21.486746031746033</v>
          </cell>
          <cell r="J230">
            <v>156.51780556012974</v>
          </cell>
        </row>
        <row r="231">
          <cell r="B231">
            <v>12.689099201775065</v>
          </cell>
          <cell r="F231">
            <v>21.5502380952381</v>
          </cell>
          <cell r="J231">
            <v>150.1234598909015</v>
          </cell>
        </row>
        <row r="232">
          <cell r="B232">
            <v>16.035825823384243</v>
          </cell>
          <cell r="F232">
            <v>21.169285714285717</v>
          </cell>
          <cell r="J232">
            <v>141.9180379381342</v>
          </cell>
        </row>
        <row r="233">
          <cell r="B233">
            <v>20.17775571265949</v>
          </cell>
          <cell r="F233">
            <v>20.66134920634921</v>
          </cell>
          <cell r="J233">
            <v>139.16511365305772</v>
          </cell>
        </row>
        <row r="234">
          <cell r="B234">
            <v>20.390997458053448</v>
          </cell>
          <cell r="F234">
            <v>20.34388888888889</v>
          </cell>
          <cell r="J234">
            <v>132.58876519934387</v>
          </cell>
        </row>
        <row r="235">
          <cell r="B235">
            <v>24.935599880021243</v>
          </cell>
          <cell r="F235">
            <v>20.089920634920635</v>
          </cell>
          <cell r="J235">
            <v>129.90065657952385</v>
          </cell>
        </row>
        <row r="236">
          <cell r="B236">
            <v>17.972914849047555</v>
          </cell>
          <cell r="F236">
            <v>18.883571428571425</v>
          </cell>
          <cell r="J236">
            <v>127.0835018521958</v>
          </cell>
        </row>
        <row r="237">
          <cell r="B237">
            <v>14.694831481137541</v>
          </cell>
          <cell r="F237">
            <v>18.121666666666666</v>
          </cell>
          <cell r="J237">
            <v>129.32038184387883</v>
          </cell>
        </row>
        <row r="238">
          <cell r="B238">
            <v>12.457951489454501</v>
          </cell>
          <cell r="F238">
            <v>18.121666666666666</v>
          </cell>
          <cell r="J238">
            <v>126.20641797271101</v>
          </cell>
        </row>
        <row r="239">
          <cell r="B239">
            <v>15.571915360622327</v>
          </cell>
          <cell r="F239">
            <v>18.121666666666666</v>
          </cell>
          <cell r="J239">
            <v>124.53442157155928</v>
          </cell>
        </row>
        <row r="240">
          <cell r="B240">
            <v>14.95819747605978</v>
          </cell>
          <cell r="F240">
            <v>17.83595238095238</v>
          </cell>
          <cell r="J240">
            <v>120.45868353821261</v>
          </cell>
        </row>
        <row r="241">
          <cell r="B241">
            <v>15.98631646178741</v>
          </cell>
          <cell r="F241">
            <v>17.455000000000002</v>
          </cell>
          <cell r="J241">
            <v>124.0530889417829</v>
          </cell>
        </row>
        <row r="242">
          <cell r="B242">
            <v>10.086196772502802</v>
          </cell>
          <cell r="F242">
            <v>17.189285714285713</v>
          </cell>
          <cell r="J242">
            <v>117.34193775046033</v>
          </cell>
        </row>
        <row r="243">
          <cell r="B243">
            <v>13.749728916206337</v>
          </cell>
          <cell r="F243">
            <v>16.808333333333334</v>
          </cell>
          <cell r="J243">
            <v>109.4621073097196</v>
          </cell>
        </row>
        <row r="244">
          <cell r="B244">
            <v>20.10574983313755</v>
          </cell>
          <cell r="F244">
            <v>16.61785714285714</v>
          </cell>
          <cell r="J244">
            <v>101.65346191406944</v>
          </cell>
        </row>
        <row r="245">
          <cell r="B245">
            <v>20.295347609740077</v>
          </cell>
          <cell r="F245">
            <v>15.665476190476188</v>
          </cell>
          <cell r="J245">
            <v>97.33062097636277</v>
          </cell>
        </row>
        <row r="246">
          <cell r="B246">
            <v>19.538823468081688</v>
          </cell>
          <cell r="F246">
            <v>15.030555555555555</v>
          </cell>
          <cell r="J246">
            <v>98.94045805017939</v>
          </cell>
        </row>
        <row r="247">
          <cell r="B247">
            <v>14.119462584741242</v>
          </cell>
          <cell r="F247">
            <v>14.554365079365079</v>
          </cell>
          <cell r="J247">
            <v>96.63030075986512</v>
          </cell>
        </row>
        <row r="248">
          <cell r="B248">
            <v>14.905810351245975</v>
          </cell>
          <cell r="F248">
            <v>14.363888888888887</v>
          </cell>
          <cell r="J248">
            <v>92.41863247974277</v>
          </cell>
        </row>
        <row r="249">
          <cell r="B249">
            <v>17.21271672660643</v>
          </cell>
          <cell r="F249">
            <v>14.12579365079365</v>
          </cell>
          <cell r="J249">
            <v>90.15935141855557</v>
          </cell>
        </row>
        <row r="250">
          <cell r="B250">
            <v>16.93231524811108</v>
          </cell>
          <cell r="F250">
            <v>13.808333333333332</v>
          </cell>
          <cell r="J250">
            <v>87.77653516727626</v>
          </cell>
        </row>
        <row r="251">
          <cell r="B251">
            <v>18.807194991453883</v>
          </cell>
          <cell r="F251">
            <v>13.744841269841269</v>
          </cell>
          <cell r="J251">
            <v>86.12868378452438</v>
          </cell>
        </row>
        <row r="252">
          <cell r="B252">
            <v>17.407427326586713</v>
          </cell>
          <cell r="F252">
            <v>13.363888888888887</v>
          </cell>
          <cell r="J252">
            <v>81.8362215800845</v>
          </cell>
        </row>
        <row r="253">
          <cell r="B253">
            <v>20.430048261185334</v>
          </cell>
          <cell r="F253">
            <v>13.205158730158729</v>
          </cell>
          <cell r="J253">
            <v>80.14101234915748</v>
          </cell>
        </row>
        <row r="254">
          <cell r="B254">
            <v>18.950654317509176</v>
          </cell>
          <cell r="F254">
            <v>12.808333333333332</v>
          </cell>
          <cell r="J254">
            <v>75.10182551605732</v>
          </cell>
        </row>
        <row r="255">
          <cell r="B255">
            <v>21.450158610926792</v>
          </cell>
          <cell r="F255">
            <v>12.490873015873014</v>
          </cell>
          <cell r="J255">
            <v>73.14557306395825</v>
          </cell>
        </row>
        <row r="256">
          <cell r="B256">
            <v>18.8349824915973</v>
          </cell>
          <cell r="F256">
            <v>11.919444444444443</v>
          </cell>
          <cell r="J256">
            <v>79.29078698302796</v>
          </cell>
        </row>
        <row r="257">
          <cell r="B257">
            <v>12.689768572527598</v>
          </cell>
          <cell r="F257">
            <v>11.919444444444443</v>
          </cell>
          <cell r="J257">
            <v>77.52253046621365</v>
          </cell>
        </row>
        <row r="258">
          <cell r="B258">
            <v>14.458025089341902</v>
          </cell>
          <cell r="F258">
            <v>11.919444444444443</v>
          </cell>
          <cell r="J258">
            <v>75.28653772379062</v>
          </cell>
        </row>
        <row r="259">
          <cell r="B259">
            <v>16.69401783176494</v>
          </cell>
          <cell r="F259">
            <v>11.919444444444443</v>
          </cell>
          <cell r="J259">
            <v>76.69820572896795</v>
          </cell>
        </row>
        <row r="260">
          <cell r="B260">
            <v>16.425206969444744</v>
          </cell>
          <cell r="F260">
            <v>12.062301587301587</v>
          </cell>
          <cell r="J260">
            <v>77.86541926020428</v>
          </cell>
        </row>
        <row r="261">
          <cell r="B261">
            <v>15.257993438208416</v>
          </cell>
          <cell r="F261">
            <v>12.062301587301587</v>
          </cell>
          <cell r="J261">
            <v>76.20510352511461</v>
          </cell>
        </row>
        <row r="262">
          <cell r="B262">
            <v>15.775452030440945</v>
          </cell>
          <cell r="F262">
            <v>11.919444444444443</v>
          </cell>
          <cell r="J262">
            <v>73.84401743283334</v>
          </cell>
        </row>
        <row r="263">
          <cell r="B263">
            <v>17.37463336081744</v>
          </cell>
          <cell r="F263">
            <v>11.824206349206348</v>
          </cell>
          <cell r="J263">
            <v>73.19162182954359</v>
          </cell>
        </row>
        <row r="264">
          <cell r="B264">
            <v>16.12226705934529</v>
          </cell>
          <cell r="F264">
            <v>11.58611111111111</v>
          </cell>
          <cell r="J264">
            <v>72.87711407174109</v>
          </cell>
        </row>
        <row r="265">
          <cell r="B265">
            <v>15.928838309211287</v>
          </cell>
          <cell r="F265">
            <v>11.522619047619047</v>
          </cell>
          <cell r="J265">
            <v>72.3286636660863</v>
          </cell>
        </row>
        <row r="266">
          <cell r="B266">
            <v>15.207447445024798</v>
          </cell>
          <cell r="F266">
            <v>11.363888888888887</v>
          </cell>
          <cell r="J266">
            <v>71.90736551939702</v>
          </cell>
        </row>
        <row r="267">
          <cell r="B267">
            <v>15.628745591714079</v>
          </cell>
          <cell r="F267">
            <v>11.363888888888887</v>
          </cell>
          <cell r="J267">
            <v>77.29616716578505</v>
          </cell>
        </row>
        <row r="268">
          <cell r="B268">
            <v>10.239943945326047</v>
          </cell>
          <cell r="F268">
            <v>11.363888888888887</v>
          </cell>
          <cell r="J268">
            <v>73.19969339804418</v>
          </cell>
        </row>
        <row r="269">
          <cell r="B269">
            <v>14.336417713066922</v>
          </cell>
          <cell r="F269">
            <v>11.363888888888887</v>
          </cell>
          <cell r="J269">
            <v>73.2828459635472</v>
          </cell>
        </row>
        <row r="270">
          <cell r="B270">
            <v>14.253265147563894</v>
          </cell>
          <cell r="F270">
            <v>11.363888888888887</v>
          </cell>
          <cell r="J270">
            <v>73.58993205662894</v>
          </cell>
        </row>
        <row r="271">
          <cell r="B271">
            <v>13.946179054482158</v>
          </cell>
          <cell r="F271">
            <v>11.363888888888887</v>
          </cell>
          <cell r="J271">
            <v>72.23371395357663</v>
          </cell>
        </row>
        <row r="272">
          <cell r="B272">
            <v>15.302397157534472</v>
          </cell>
          <cell r="F272">
            <v>11.363888888888887</v>
          </cell>
          <cell r="J272">
            <v>71.03378567641505</v>
          </cell>
        </row>
        <row r="273">
          <cell r="B273">
            <v>16.502325434696047</v>
          </cell>
          <cell r="F273">
            <v>11.363888888888887</v>
          </cell>
          <cell r="J273">
            <v>74.69712137966246</v>
          </cell>
        </row>
        <row r="274">
          <cell r="B274">
            <v>12.838989731448635</v>
          </cell>
          <cell r="F274">
            <v>11.363888888888887</v>
          </cell>
          <cell r="J274">
            <v>74.58101758158645</v>
          </cell>
        </row>
        <row r="275">
          <cell r="B275">
            <v>14.859855434286558</v>
          </cell>
          <cell r="F275">
            <v>11.601984126984124</v>
          </cell>
          <cell r="J275">
            <v>74.3394457603801</v>
          </cell>
        </row>
        <row r="276">
          <cell r="B276">
            <v>15.863332017397667</v>
          </cell>
          <cell r="F276">
            <v>11.697222222222221</v>
          </cell>
          <cell r="J276">
            <v>73.9388063434329</v>
          </cell>
        </row>
        <row r="277">
          <cell r="B277">
            <v>17.7877809581544</v>
          </cell>
          <cell r="F277">
            <v>11.887698412698413</v>
          </cell>
          <cell r="J277">
            <v>79.89453435677589</v>
          </cell>
        </row>
        <row r="278">
          <cell r="B278">
            <v>13.863798976557433</v>
          </cell>
          <cell r="F278">
            <v>12.141666666666666</v>
          </cell>
          <cell r="J278">
            <v>83.39422490965754</v>
          </cell>
        </row>
        <row r="279">
          <cell r="B279">
            <v>11.633949693517053</v>
          </cell>
          <cell r="F279">
            <v>12.300396825396824</v>
          </cell>
          <cell r="J279">
            <v>84.00008495659792</v>
          </cell>
        </row>
        <row r="280">
          <cell r="B280">
            <v>14.202692821179852</v>
          </cell>
          <cell r="F280">
            <v>12.697222222222221</v>
          </cell>
          <cell r="J280">
            <v>81.10633171521403</v>
          </cell>
        </row>
        <row r="281">
          <cell r="B281">
            <v>17.096446062563743</v>
          </cell>
          <cell r="F281">
            <v>12.697222222222221</v>
          </cell>
          <cell r="J281">
            <v>79.38539034869387</v>
          </cell>
        </row>
        <row r="282">
          <cell r="B282">
            <v>17.293577905274375</v>
          </cell>
          <cell r="F282">
            <v>12.506746031746031</v>
          </cell>
          <cell r="J282">
            <v>74.08723828360566</v>
          </cell>
        </row>
        <row r="283">
          <cell r="B283">
            <v>19.544110922743542</v>
          </cell>
          <cell r="F283">
            <v>12.12579365079365</v>
          </cell>
          <cell r="J283">
            <v>71.9403674996493</v>
          </cell>
        </row>
        <row r="284">
          <cell r="B284">
            <v>18.26241027812847</v>
          </cell>
          <cell r="F284">
            <v>11.697222222222221</v>
          </cell>
          <cell r="J284">
            <v>75.75766111055478</v>
          </cell>
        </row>
        <row r="285">
          <cell r="B285">
            <v>14.787973810080146</v>
          </cell>
          <cell r="F285">
            <v>11.740079365079366</v>
          </cell>
          <cell r="J285">
            <v>77.90211295414522</v>
          </cell>
        </row>
        <row r="286">
          <cell r="B286">
            <v>14.205426728394443</v>
          </cell>
          <cell r="F286">
            <v>11.935317460317458</v>
          </cell>
          <cell r="J286">
            <v>80.46371074626664</v>
          </cell>
        </row>
        <row r="287">
          <cell r="B287">
            <v>14.18351147595557</v>
          </cell>
          <cell r="F287">
            <v>12.252777777777776</v>
          </cell>
          <cell r="J287">
            <v>80.49363614337135</v>
          </cell>
        </row>
        <row r="288">
          <cell r="B288">
            <v>14.153586078850864</v>
          </cell>
          <cell r="F288">
            <v>12.252777777777776</v>
          </cell>
          <cell r="J288">
            <v>78.7344429901284</v>
          </cell>
        </row>
        <row r="289">
          <cell r="B289">
            <v>15.912779232093811</v>
          </cell>
          <cell r="F289">
            <v>12.252777777777776</v>
          </cell>
          <cell r="J289">
            <v>78.47118679188388</v>
          </cell>
        </row>
        <row r="290">
          <cell r="B290">
            <v>16.17603543033833</v>
          </cell>
          <cell r="F290">
            <v>12.252777777777776</v>
          </cell>
          <cell r="J290">
            <v>76.24186019547312</v>
          </cell>
        </row>
        <row r="291">
          <cell r="B291">
            <v>18.40536202674909</v>
          </cell>
          <cell r="F291">
            <v>12.252777777777776</v>
          </cell>
          <cell r="J291">
            <v>73.67616836439072</v>
          </cell>
        </row>
        <row r="292">
          <cell r="B292">
            <v>19.066291953069594</v>
          </cell>
          <cell r="F292">
            <v>12.01468253968254</v>
          </cell>
          <cell r="J292">
            <v>72.09677852323372</v>
          </cell>
        </row>
        <row r="293">
          <cell r="B293">
            <v>19.88377703232183</v>
          </cell>
          <cell r="F293">
            <v>11.919444444444443</v>
          </cell>
          <cell r="J293">
            <v>70.74426443970069</v>
          </cell>
        </row>
        <row r="294">
          <cell r="B294">
            <v>17.68073556029931</v>
          </cell>
          <cell r="F294">
            <v>11.474999999999998</v>
          </cell>
          <cell r="J294">
            <v>69.23249690688229</v>
          </cell>
        </row>
        <row r="295">
          <cell r="B295">
            <v>19.192503093117708</v>
          </cell>
          <cell r="F295">
            <v>11.474999999999998</v>
          </cell>
          <cell r="J295">
            <v>69.29117147149923</v>
          </cell>
        </row>
        <row r="296">
          <cell r="B296">
            <v>19.13382852850077</v>
          </cell>
          <cell r="F296">
            <v>11.474999999999998</v>
          </cell>
          <cell r="J296">
            <v>73.54376271416422</v>
          </cell>
        </row>
        <row r="297">
          <cell r="B297">
            <v>16.91298331758182</v>
          </cell>
          <cell r="F297">
            <v>11.728968253968253</v>
          </cell>
          <cell r="J297">
            <v>76.74836226124044</v>
          </cell>
        </row>
        <row r="298">
          <cell r="B298">
            <v>16.248066310188122</v>
          </cell>
          <cell r="F298">
            <v>12.046428571428569</v>
          </cell>
          <cell r="J298">
            <v>78.34625371279914</v>
          </cell>
        </row>
        <row r="299">
          <cell r="B299">
            <v>17.189857398311958</v>
          </cell>
          <cell r="F299">
            <v>12.363888888888887</v>
          </cell>
          <cell r="J299">
            <v>79.8647065342098</v>
          </cell>
        </row>
        <row r="300">
          <cell r="B300">
            <v>15.671404576901296</v>
          </cell>
          <cell r="F300">
            <v>12.363888888888887</v>
          </cell>
          <cell r="J300">
            <v>77.16443319886979</v>
          </cell>
        </row>
        <row r="301">
          <cell r="B301">
            <v>18.37167791224131</v>
          </cell>
          <cell r="F301">
            <v>12.363888888888887</v>
          </cell>
          <cell r="J301">
            <v>76.88324337290807</v>
          </cell>
        </row>
        <row r="302">
          <cell r="B302">
            <v>18.652867738203028</v>
          </cell>
          <cell r="F302">
            <v>12.363888888888887</v>
          </cell>
          <cell r="J302">
            <v>77.95865150333898</v>
          </cell>
        </row>
        <row r="303">
          <cell r="B303">
            <v>17.577459607772113</v>
          </cell>
          <cell r="F303">
            <v>12.363888888888887</v>
          </cell>
          <cell r="J303">
            <v>79.41747215347522</v>
          </cell>
        </row>
        <row r="304">
          <cell r="B304">
            <v>16.11863895763588</v>
          </cell>
          <cell r="F304">
            <v>12.363888888888887</v>
          </cell>
          <cell r="J304">
            <v>77.98347243398146</v>
          </cell>
        </row>
        <row r="305">
          <cell r="B305">
            <v>17.425654550145524</v>
          </cell>
          <cell r="F305">
            <v>12.348015873015871</v>
          </cell>
          <cell r="J305">
            <v>75.48180541165512</v>
          </cell>
        </row>
        <row r="306">
          <cell r="B306">
            <v>19.165416810567095</v>
          </cell>
          <cell r="F306">
            <v>12.252777777777776</v>
          </cell>
          <cell r="J306">
            <v>79.05388068882692</v>
          </cell>
        </row>
        <row r="307">
          <cell r="B307">
            <v>15.59334153339529</v>
          </cell>
          <cell r="F307">
            <v>12.252777777777776</v>
          </cell>
          <cell r="J307">
            <v>81.18405058424045</v>
          </cell>
        </row>
        <row r="308">
          <cell r="B308">
            <v>14.712149266851782</v>
          </cell>
          <cell r="F308">
            <v>12.39563492063492</v>
          </cell>
          <cell r="J308">
            <v>81.07793009822758</v>
          </cell>
        </row>
        <row r="309">
          <cell r="B309">
            <v>18.7174940125428</v>
          </cell>
          <cell r="F309">
            <v>12.713095238095237</v>
          </cell>
          <cell r="J309">
            <v>79.6122678922191</v>
          </cell>
        </row>
        <row r="310">
          <cell r="B310">
            <v>22.05493820636204</v>
          </cell>
          <cell r="F310">
            <v>12.887698412698413</v>
          </cell>
          <cell r="J310">
            <v>77.67164909522526</v>
          </cell>
        </row>
        <row r="311">
          <cell r="B311">
            <v>21.609445886398376</v>
          </cell>
          <cell r="F311">
            <v>12.697222222222221</v>
          </cell>
          <cell r="J311">
            <v>76.59333189137939</v>
          </cell>
        </row>
        <row r="312">
          <cell r="B312">
            <v>20.29147615534677</v>
          </cell>
          <cell r="F312">
            <v>12.697222222222221</v>
          </cell>
          <cell r="J312">
            <v>77.911301622431</v>
          </cell>
        </row>
        <row r="313">
          <cell r="B313">
            <v>20.247624093890707</v>
          </cell>
          <cell r="F313">
            <v>12.697222222222221</v>
          </cell>
          <cell r="J313">
            <v>77.95515368388706</v>
          </cell>
        </row>
        <row r="314">
          <cell r="B314">
            <v>18.34975193095525</v>
          </cell>
          <cell r="F314">
            <v>12.697222222222221</v>
          </cell>
          <cell r="J314">
            <v>79.85302584682252</v>
          </cell>
        </row>
        <row r="315">
          <cell r="B315">
            <v>16.228567797833094</v>
          </cell>
          <cell r="F315">
            <v>12.697222222222221</v>
          </cell>
          <cell r="J315">
            <v>81.97420997994467</v>
          </cell>
        </row>
        <row r="316">
          <cell r="B316">
            <v>15.613270940162622</v>
          </cell>
          <cell r="F316">
            <v>12.760714285714284</v>
          </cell>
          <cell r="J316">
            <v>83.09744334555165</v>
          </cell>
        </row>
        <row r="317">
          <cell r="B317">
            <v>16.806620078546047</v>
          </cell>
          <cell r="F317">
            <v>13.062301587301587</v>
          </cell>
          <cell r="J317">
            <v>84.31679261986665</v>
          </cell>
        </row>
        <row r="318">
          <cell r="B318">
            <v>19.663870408941747</v>
          </cell>
          <cell r="F318">
            <v>13.252777777777776</v>
          </cell>
          <cell r="J318">
            <v>82.98335181328046</v>
          </cell>
        </row>
        <row r="319">
          <cell r="B319">
            <v>19.79940294776229</v>
          </cell>
          <cell r="F319">
            <v>13.252777777777776</v>
          </cell>
          <cell r="J319">
            <v>82.84781927445992</v>
          </cell>
        </row>
        <row r="320">
          <cell r="B320">
            <v>18.527253856604517</v>
          </cell>
          <cell r="F320">
            <v>13.252777777777776</v>
          </cell>
          <cell r="J320">
            <v>84.1199683656177</v>
          </cell>
        </row>
        <row r="321">
          <cell r="B321">
            <v>13.731153636508964</v>
          </cell>
          <cell r="F321">
            <v>13.348015873015871</v>
          </cell>
          <cell r="J321">
            <v>89.67797334761802</v>
          </cell>
        </row>
        <row r="322">
          <cell r="B322">
            <v>16.553120493602393</v>
          </cell>
          <cell r="F322">
            <v>13.586111111111109</v>
          </cell>
          <cell r="J322">
            <v>88.76076839528649</v>
          </cell>
        </row>
        <row r="323">
          <cell r="B323">
            <v>16.709211463118336</v>
          </cell>
          <cell r="F323">
            <v>13.586111111111109</v>
          </cell>
          <cell r="J323">
            <v>88.60467742577055</v>
          </cell>
        </row>
        <row r="324">
          <cell r="B324">
            <v>16.924646678776824</v>
          </cell>
          <cell r="F324">
            <v>13.728968253968253</v>
          </cell>
          <cell r="J324">
            <v>89.53209935296921</v>
          </cell>
        </row>
        <row r="325">
          <cell r="B325">
            <v>19.182497050577467</v>
          </cell>
          <cell r="F325">
            <v>13.919444444444443</v>
          </cell>
          <cell r="J325">
            <v>88.79805850497809</v>
          </cell>
        </row>
        <row r="326">
          <cell r="B326">
            <v>21.71116475190435</v>
          </cell>
          <cell r="F326">
            <v>13.919444444444443</v>
          </cell>
          <cell r="J326">
            <v>86.2693908036512</v>
          </cell>
        </row>
        <row r="327">
          <cell r="B327">
            <v>23.94125869048308</v>
          </cell>
          <cell r="F327">
            <v>13.792460317460316</v>
          </cell>
          <cell r="J327">
            <v>83.02342384919946</v>
          </cell>
        </row>
        <row r="328">
          <cell r="B328">
            <v>23.47590778017181</v>
          </cell>
          <cell r="F328">
            <v>13.570238095238095</v>
          </cell>
          <cell r="J328">
            <v>81.71099698173295</v>
          </cell>
        </row>
        <row r="329">
          <cell r="B329">
            <v>18.209642436105568</v>
          </cell>
          <cell r="F329">
            <v>13.252777777777776</v>
          </cell>
          <cell r="J329">
            <v>84.43757978611664</v>
          </cell>
        </row>
        <row r="330">
          <cell r="B330">
            <v>18.31636142904628</v>
          </cell>
          <cell r="F330">
            <v>13.252777777777776</v>
          </cell>
          <cell r="J330">
            <v>84.33086079317593</v>
          </cell>
        </row>
        <row r="331">
          <cell r="B331">
            <v>17.703892630662907</v>
          </cell>
          <cell r="F331">
            <v>13.252777777777776</v>
          </cell>
          <cell r="J331">
            <v>84.9433295915593</v>
          </cell>
        </row>
        <row r="332">
          <cell r="B332">
            <v>19.057926710142596</v>
          </cell>
          <cell r="F332">
            <v>13.348015873015871</v>
          </cell>
          <cell r="J332">
            <v>84.35120027398439</v>
          </cell>
        </row>
        <row r="333">
          <cell r="B333">
            <v>21.710626067197555</v>
          </cell>
          <cell r="F333">
            <v>14.531438095238094</v>
          </cell>
          <cell r="J333">
            <v>82.5150786947072</v>
          </cell>
        </row>
        <row r="334">
          <cell r="B334">
            <v>22.03782675000786</v>
          </cell>
          <cell r="F334">
            <v>16.05260317460317</v>
          </cell>
          <cell r="J334">
            <v>81.38099864681753</v>
          </cell>
        </row>
        <row r="335">
          <cell r="B335">
            <v>21.6885991943552</v>
          </cell>
          <cell r="F335">
            <v>15.989111111111109</v>
          </cell>
          <cell r="J335">
            <v>81.22228969453369</v>
          </cell>
        </row>
        <row r="336">
          <cell r="B336">
            <v>20.439454784445594</v>
          </cell>
          <cell r="F336">
            <v>15.989111111111109</v>
          </cell>
          <cell r="J336">
            <v>82.47143410444329</v>
          </cell>
        </row>
        <row r="337">
          <cell r="B337">
            <v>21.18505746235146</v>
          </cell>
          <cell r="F337">
            <v>15.989111111111109</v>
          </cell>
          <cell r="J337">
            <v>81.72583142653743</v>
          </cell>
        </row>
        <row r="338">
          <cell r="B338">
            <v>17.816112014225446</v>
          </cell>
          <cell r="F338">
            <v>15.989111111111109</v>
          </cell>
          <cell r="J338">
            <v>85.09477687466344</v>
          </cell>
        </row>
        <row r="339">
          <cell r="B339">
            <v>19.90575177514487</v>
          </cell>
          <cell r="F339">
            <v>15.989111111111109</v>
          </cell>
          <cell r="J339">
            <v>83.00513711374401</v>
          </cell>
        </row>
        <row r="340">
          <cell r="B340">
            <v>20.393221712195306</v>
          </cell>
          <cell r="F340">
            <v>15.989111111111109</v>
          </cell>
          <cell r="J340">
            <v>82.51766717669358</v>
          </cell>
        </row>
        <row r="341">
          <cell r="B341">
            <v>20.699497662045516</v>
          </cell>
          <cell r="F341">
            <v>16.25611111111111</v>
          </cell>
          <cell r="J341">
            <v>81.94439122684336</v>
          </cell>
        </row>
        <row r="342">
          <cell r="B342">
            <v>19.86490970315718</v>
          </cell>
          <cell r="F342">
            <v>16.25611111111111</v>
          </cell>
          <cell r="J342">
            <v>82.7789791857317</v>
          </cell>
        </row>
        <row r="343">
          <cell r="B343">
            <v>20.808725511614384</v>
          </cell>
          <cell r="F343">
            <v>16.25611111111111</v>
          </cell>
          <cell r="J343">
            <v>81.8351633772745</v>
          </cell>
        </row>
        <row r="344">
          <cell r="B344">
            <v>20.18047596201245</v>
          </cell>
          <cell r="F344">
            <v>16.25611111111111</v>
          </cell>
          <cell r="J344">
            <v>82.46341292687643</v>
          </cell>
        </row>
        <row r="345">
          <cell r="B345">
            <v>20.25210771562483</v>
          </cell>
          <cell r="F345">
            <v>16.25611111111111</v>
          </cell>
          <cell r="J345">
            <v>82.39178117326405</v>
          </cell>
        </row>
        <row r="346">
          <cell r="B346">
            <v>19.967609279741936</v>
          </cell>
          <cell r="F346">
            <v>16.303730158730158</v>
          </cell>
          <cell r="J346">
            <v>83.05723199009933</v>
          </cell>
        </row>
        <row r="347">
          <cell r="B347">
            <v>18.447391868198068</v>
          </cell>
          <cell r="F347">
            <v>19.112701863354033</v>
          </cell>
          <cell r="J347">
            <v>85.62562055416218</v>
          </cell>
        </row>
        <row r="348">
          <cell r="B348">
            <v>20.456831461843294</v>
          </cell>
          <cell r="F348">
            <v>19.336304347826086</v>
          </cell>
          <cell r="J348">
            <v>85.10686419033061</v>
          </cell>
        </row>
        <row r="349">
          <cell r="B349">
            <v>21.451211948676132</v>
          </cell>
          <cell r="F349">
            <v>19.336304347826086</v>
          </cell>
          <cell r="J349">
            <v>84.11248370349777</v>
          </cell>
        </row>
        <row r="350">
          <cell r="B350">
            <v>20.944108489961906</v>
          </cell>
          <cell r="F350">
            <v>19.336304347826086</v>
          </cell>
          <cell r="J350">
            <v>84.619587162212</v>
          </cell>
        </row>
        <row r="351">
          <cell r="B351">
            <v>22.452973643734524</v>
          </cell>
          <cell r="F351">
            <v>19.336304347826086</v>
          </cell>
          <cell r="J351">
            <v>83.11072200843938</v>
          </cell>
        </row>
        <row r="352">
          <cell r="B352">
            <v>19.302319730634494</v>
          </cell>
          <cell r="F352">
            <v>19.336304347826086</v>
          </cell>
          <cell r="J352">
            <v>86.26137592153941</v>
          </cell>
        </row>
        <row r="353">
          <cell r="B353">
            <v>20.148452926379676</v>
          </cell>
          <cell r="F353">
            <v>19.336304347826086</v>
          </cell>
          <cell r="J353">
            <v>85.41524272579423</v>
          </cell>
        </row>
        <row r="354">
          <cell r="B354">
            <v>20.485867105909563</v>
          </cell>
          <cell r="F354">
            <v>19.336304347826086</v>
          </cell>
          <cell r="J354">
            <v>85.07782854626434</v>
          </cell>
        </row>
        <row r="355">
          <cell r="B355">
            <v>16.63820266013888</v>
          </cell>
          <cell r="F355">
            <v>19.59217267080745</v>
          </cell>
          <cell r="J355">
            <v>89.8124818119108</v>
          </cell>
        </row>
        <row r="364">
          <cell r="J364">
            <v>0</v>
          </cell>
        </row>
        <row r="365">
          <cell r="J365">
            <v>6.347119240818756</v>
          </cell>
        </row>
        <row r="366">
          <cell r="J366">
            <v>6.347119240818756</v>
          </cell>
        </row>
        <row r="367">
          <cell r="J367">
            <v>6.347119240818756</v>
          </cell>
        </row>
        <row r="368">
          <cell r="J368">
            <v>6.347119240818756</v>
          </cell>
        </row>
        <row r="369">
          <cell r="J369">
            <v>6.347119240818756</v>
          </cell>
        </row>
        <row r="370">
          <cell r="J370">
            <v>6.347119240818756</v>
          </cell>
        </row>
        <row r="371">
          <cell r="J371">
            <v>6.347119240818756</v>
          </cell>
        </row>
        <row r="372">
          <cell r="J372">
            <v>6.347119240818756</v>
          </cell>
        </row>
        <row r="373">
          <cell r="J373">
            <v>6.347119240818756</v>
          </cell>
        </row>
        <row r="374">
          <cell r="J374">
            <v>6.347119240818756</v>
          </cell>
        </row>
        <row r="375">
          <cell r="J375">
            <v>6.347119240818756</v>
          </cell>
        </row>
        <row r="376">
          <cell r="J376">
            <v>6.347119240818756</v>
          </cell>
        </row>
        <row r="377">
          <cell r="J377">
            <v>6.347119240818756</v>
          </cell>
        </row>
        <row r="378">
          <cell r="J378">
            <v>6.347119240818756</v>
          </cell>
        </row>
        <row r="379">
          <cell r="J379">
            <v>6.347119240818756</v>
          </cell>
        </row>
        <row r="380">
          <cell r="J380">
            <v>6.347119240818756</v>
          </cell>
        </row>
        <row r="381">
          <cell r="J381">
            <v>6.347119240818756</v>
          </cell>
        </row>
        <row r="382">
          <cell r="J382">
            <v>6.347119240818756</v>
          </cell>
        </row>
        <row r="383">
          <cell r="J383">
            <v>6.347119240818756</v>
          </cell>
        </row>
        <row r="384">
          <cell r="J384">
            <v>6.347119240818756</v>
          </cell>
        </row>
        <row r="385">
          <cell r="J385">
            <v>6.347119240818756</v>
          </cell>
        </row>
        <row r="386">
          <cell r="J386">
            <v>6.347119240818756</v>
          </cell>
        </row>
        <row r="387">
          <cell r="J387">
            <v>6.347119240818756</v>
          </cell>
        </row>
        <row r="388">
          <cell r="J388">
            <v>6.347119240818756</v>
          </cell>
        </row>
        <row r="389">
          <cell r="J389">
            <v>6.347119240818756</v>
          </cell>
        </row>
        <row r="390">
          <cell r="J390">
            <v>6.347119240818756</v>
          </cell>
        </row>
        <row r="391">
          <cell r="J391">
            <v>6.347119240818756</v>
          </cell>
        </row>
        <row r="392">
          <cell r="J392">
            <v>6.347119240818756</v>
          </cell>
        </row>
        <row r="393">
          <cell r="J393">
            <v>6.347119240818756</v>
          </cell>
        </row>
        <row r="394">
          <cell r="J394">
            <v>6.347119240818756</v>
          </cell>
        </row>
        <row r="395">
          <cell r="J395">
            <v>6.347119240818756</v>
          </cell>
        </row>
        <row r="396">
          <cell r="J396">
            <v>6.347119240818756</v>
          </cell>
        </row>
        <row r="397">
          <cell r="J397">
            <v>6.347119240818756</v>
          </cell>
        </row>
        <row r="398">
          <cell r="J398">
            <v>6.347119240818756</v>
          </cell>
        </row>
        <row r="399">
          <cell r="J399">
            <v>6.347119240818756</v>
          </cell>
        </row>
        <row r="400">
          <cell r="J400">
            <v>6.347119240818756</v>
          </cell>
        </row>
        <row r="401">
          <cell r="J401">
            <v>6.347119240818756</v>
          </cell>
        </row>
        <row r="402">
          <cell r="J402">
            <v>6.347119240818756</v>
          </cell>
        </row>
        <row r="403">
          <cell r="J403">
            <v>6.347119240818756</v>
          </cell>
        </row>
        <row r="404">
          <cell r="J404">
            <v>6.347119240818756</v>
          </cell>
        </row>
        <row r="405">
          <cell r="J405">
            <v>6.347119240818756</v>
          </cell>
        </row>
        <row r="406">
          <cell r="J406">
            <v>6.347119240818756</v>
          </cell>
        </row>
        <row r="407">
          <cell r="J407">
            <v>6.347119240818756</v>
          </cell>
        </row>
        <row r="408">
          <cell r="J408">
            <v>6.347119240818756</v>
          </cell>
        </row>
        <row r="409">
          <cell r="J409">
            <v>6.347119240818756</v>
          </cell>
        </row>
        <row r="410">
          <cell r="J410">
            <v>6.347119240818756</v>
          </cell>
        </row>
        <row r="411">
          <cell r="J411">
            <v>6.347119240818756</v>
          </cell>
        </row>
        <row r="412">
          <cell r="J412">
            <v>6.347119240818756</v>
          </cell>
        </row>
        <row r="413">
          <cell r="J413">
            <v>6.347119240818756</v>
          </cell>
        </row>
        <row r="414">
          <cell r="J414">
            <v>6.347119240818756</v>
          </cell>
        </row>
        <row r="415">
          <cell r="J415">
            <v>6.347119240818756</v>
          </cell>
        </row>
        <row r="416">
          <cell r="J416">
            <v>6.347119240818756</v>
          </cell>
        </row>
        <row r="417">
          <cell r="J417">
            <v>6.347119240818756</v>
          </cell>
        </row>
        <row r="418">
          <cell r="J418">
            <v>6.347119240818756</v>
          </cell>
        </row>
        <row r="419">
          <cell r="J419">
            <v>6.347119240818756</v>
          </cell>
        </row>
        <row r="420">
          <cell r="J420">
            <v>6.347119240818756</v>
          </cell>
        </row>
        <row r="421">
          <cell r="J421">
            <v>6.347119240818756</v>
          </cell>
        </row>
        <row r="422">
          <cell r="J422">
            <v>6.347119240818756</v>
          </cell>
        </row>
        <row r="423">
          <cell r="J423">
            <v>6.347119240818756</v>
          </cell>
        </row>
        <row r="424">
          <cell r="J424">
            <v>6.347119240818756</v>
          </cell>
        </row>
        <row r="425">
          <cell r="J425">
            <v>6.347119240818756</v>
          </cell>
        </row>
        <row r="426">
          <cell r="J426">
            <v>6.347119240818756</v>
          </cell>
        </row>
        <row r="427">
          <cell r="J427">
            <v>6.347119240818756</v>
          </cell>
        </row>
        <row r="428">
          <cell r="J428">
            <v>6.347119240818756</v>
          </cell>
        </row>
        <row r="429">
          <cell r="J429">
            <v>6.347119240818756</v>
          </cell>
        </row>
        <row r="430">
          <cell r="J430">
            <v>6.347119240818756</v>
          </cell>
        </row>
        <row r="431">
          <cell r="J431">
            <v>6.347119240818756</v>
          </cell>
        </row>
        <row r="432">
          <cell r="J432">
            <v>6.347119240818756</v>
          </cell>
        </row>
        <row r="433">
          <cell r="J433">
            <v>6.347119240818756</v>
          </cell>
        </row>
        <row r="434">
          <cell r="J434">
            <v>6.347119240818756</v>
          </cell>
        </row>
        <row r="435">
          <cell r="J435">
            <v>6.347119240818756</v>
          </cell>
        </row>
        <row r="436">
          <cell r="J436">
            <v>6.347119240818756</v>
          </cell>
        </row>
        <row r="437">
          <cell r="J437">
            <v>6.347119240818756</v>
          </cell>
        </row>
        <row r="438">
          <cell r="J438">
            <v>6.347119240818756</v>
          </cell>
        </row>
        <row r="439">
          <cell r="J439">
            <v>6.347119240818756</v>
          </cell>
        </row>
        <row r="440">
          <cell r="J440">
            <v>6.347119240818756</v>
          </cell>
        </row>
        <row r="441">
          <cell r="J441">
            <v>6.347119240818756</v>
          </cell>
        </row>
        <row r="442">
          <cell r="J442">
            <v>6.347119240818756</v>
          </cell>
        </row>
        <row r="443">
          <cell r="J443">
            <v>6.347119240818756</v>
          </cell>
        </row>
        <row r="444">
          <cell r="J444">
            <v>6.347119240818756</v>
          </cell>
        </row>
        <row r="445">
          <cell r="J445">
            <v>6.347119240818756</v>
          </cell>
        </row>
        <row r="446">
          <cell r="J446">
            <v>6.347119240818756</v>
          </cell>
        </row>
        <row r="447">
          <cell r="J447">
            <v>6.347119240818756</v>
          </cell>
        </row>
        <row r="448">
          <cell r="J448">
            <v>6.347119240818756</v>
          </cell>
        </row>
        <row r="449">
          <cell r="J449">
            <v>6.347119240818756</v>
          </cell>
        </row>
        <row r="450">
          <cell r="J450">
            <v>6.347119240818756</v>
          </cell>
        </row>
        <row r="451">
          <cell r="J451">
            <v>6.347119240818756</v>
          </cell>
        </row>
        <row r="452">
          <cell r="J452">
            <v>6.347119240818756</v>
          </cell>
        </row>
        <row r="453">
          <cell r="J453">
            <v>6.347119240818756</v>
          </cell>
        </row>
        <row r="454">
          <cell r="J454">
            <v>6.347119240818756</v>
          </cell>
        </row>
        <row r="455">
          <cell r="J455">
            <v>6.347119240818756</v>
          </cell>
        </row>
        <row r="456">
          <cell r="J456">
            <v>6.347119240818756</v>
          </cell>
        </row>
        <row r="457">
          <cell r="J457">
            <v>6.347119240818756</v>
          </cell>
        </row>
        <row r="458">
          <cell r="J458">
            <v>6.347119240818756</v>
          </cell>
        </row>
        <row r="459">
          <cell r="J459">
            <v>6.347119240818756</v>
          </cell>
        </row>
        <row r="460">
          <cell r="J460">
            <v>6.347119240818756</v>
          </cell>
        </row>
        <row r="461">
          <cell r="J461">
            <v>6.347119240818756</v>
          </cell>
        </row>
        <row r="462">
          <cell r="J462">
            <v>6.347119240818756</v>
          </cell>
        </row>
        <row r="463">
          <cell r="J463">
            <v>6.347119240818756</v>
          </cell>
        </row>
        <row r="464">
          <cell r="J464">
            <v>6.347119240818756</v>
          </cell>
        </row>
        <row r="465">
          <cell r="J465">
            <v>6.347119240818756</v>
          </cell>
        </row>
        <row r="466">
          <cell r="J466">
            <v>6.347119240818756</v>
          </cell>
        </row>
        <row r="467">
          <cell r="J467">
            <v>6.347119240818756</v>
          </cell>
        </row>
        <row r="468">
          <cell r="J468">
            <v>6.347119240818756</v>
          </cell>
        </row>
        <row r="469">
          <cell r="J469">
            <v>6.347119240818756</v>
          </cell>
        </row>
        <row r="470">
          <cell r="J470">
            <v>6.347119240818756</v>
          </cell>
        </row>
        <row r="471">
          <cell r="J471">
            <v>6.347119240818756</v>
          </cell>
        </row>
        <row r="472">
          <cell r="J472">
            <v>6.347119240818756</v>
          </cell>
        </row>
        <row r="473">
          <cell r="J473">
            <v>6.347119240818756</v>
          </cell>
        </row>
        <row r="474">
          <cell r="J474">
            <v>6.347119240818756</v>
          </cell>
        </row>
        <row r="475">
          <cell r="J475">
            <v>6.347119240818756</v>
          </cell>
        </row>
        <row r="476">
          <cell r="J476">
            <v>6.347119240818756</v>
          </cell>
        </row>
        <row r="477">
          <cell r="J477">
            <v>6.347119240818756</v>
          </cell>
        </row>
        <row r="478">
          <cell r="J478">
            <v>6.347119240818756</v>
          </cell>
        </row>
        <row r="479">
          <cell r="J479">
            <v>6.347119240818756</v>
          </cell>
        </row>
        <row r="480">
          <cell r="J480">
            <v>6.347119240818756</v>
          </cell>
        </row>
        <row r="481">
          <cell r="J481">
            <v>6.347119240818756</v>
          </cell>
        </row>
        <row r="482">
          <cell r="J482">
            <v>6.347119240818756</v>
          </cell>
        </row>
        <row r="483">
          <cell r="J483">
            <v>6.347119240818756</v>
          </cell>
        </row>
        <row r="484">
          <cell r="J484">
            <v>6.347119240818756</v>
          </cell>
        </row>
        <row r="485">
          <cell r="J485">
            <v>6.347119240818756</v>
          </cell>
        </row>
        <row r="486">
          <cell r="J486">
            <v>6.347119240818756</v>
          </cell>
        </row>
        <row r="487">
          <cell r="J487">
            <v>6.347119240818756</v>
          </cell>
        </row>
        <row r="488">
          <cell r="J488">
            <v>6.347119240818756</v>
          </cell>
        </row>
        <row r="489">
          <cell r="J489">
            <v>6.347119240818756</v>
          </cell>
        </row>
        <row r="490">
          <cell r="J490">
            <v>6.347119240818756</v>
          </cell>
        </row>
        <row r="491">
          <cell r="J491">
            <v>6.347119240818756</v>
          </cell>
        </row>
        <row r="492">
          <cell r="J492">
            <v>6.347119240818756</v>
          </cell>
        </row>
        <row r="493">
          <cell r="J493">
            <v>6.347119240818756</v>
          </cell>
        </row>
        <row r="494">
          <cell r="J494">
            <v>6.347119240818756</v>
          </cell>
        </row>
        <row r="495">
          <cell r="J495">
            <v>6.347119240818756</v>
          </cell>
        </row>
        <row r="496">
          <cell r="J496">
            <v>6.347119240818756</v>
          </cell>
        </row>
        <row r="497">
          <cell r="J497">
            <v>6.347119240818756</v>
          </cell>
        </row>
        <row r="498">
          <cell r="J498">
            <v>6.347119240818756</v>
          </cell>
        </row>
        <row r="499">
          <cell r="J499">
            <v>6.347119240818756</v>
          </cell>
        </row>
        <row r="500">
          <cell r="J500">
            <v>6.347119240818756</v>
          </cell>
        </row>
        <row r="501">
          <cell r="J501">
            <v>6.347119240818756</v>
          </cell>
        </row>
      </sheetData>
      <sheetData sheetId="10">
        <row r="6">
          <cell r="A6">
            <v>38072</v>
          </cell>
          <cell r="B6">
            <v>15.537748601756775</v>
          </cell>
          <cell r="F6">
            <v>54.84277777777777</v>
          </cell>
          <cell r="J6">
            <v>45.866212100513195</v>
          </cell>
        </row>
        <row r="7">
          <cell r="B7">
            <v>16.1151339567035</v>
          </cell>
          <cell r="F7">
            <v>54.84277777777777</v>
          </cell>
          <cell r="J7">
            <v>44.92693990938062</v>
          </cell>
        </row>
        <row r="8">
          <cell r="B8">
            <v>15.191010121709</v>
          </cell>
          <cell r="F8">
            <v>54.84277777777777</v>
          </cell>
          <cell r="J8">
            <v>45.854471200355306</v>
          </cell>
        </row>
        <row r="9">
          <cell r="B9">
            <v>16.130282312841604</v>
          </cell>
          <cell r="F9">
            <v>54.84277777777777</v>
          </cell>
          <cell r="J9">
            <v>46.740522418782234</v>
          </cell>
        </row>
        <row r="10">
          <cell r="B10">
            <v>13.932909752025655</v>
          </cell>
          <cell r="F10">
            <v>54.68404761904761</v>
          </cell>
          <cell r="J10">
            <v>48.57658076968088</v>
          </cell>
        </row>
        <row r="11">
          <cell r="B11">
            <v>11.777017263757433</v>
          </cell>
          <cell r="F11">
            <v>54.52531746031745</v>
          </cell>
          <cell r="J11">
            <v>52.23750811200468</v>
          </cell>
        </row>
        <row r="12">
          <cell r="B12">
            <v>13.75048272238261</v>
          </cell>
          <cell r="F12">
            <v>55.001507936507934</v>
          </cell>
          <cell r="J12">
            <v>53.284367161778576</v>
          </cell>
        </row>
        <row r="13">
          <cell r="B13">
            <v>14.153047443550886</v>
          </cell>
          <cell r="F13">
            <v>55.50944444444444</v>
          </cell>
          <cell r="J13">
            <v>56.41642749402228</v>
          </cell>
        </row>
        <row r="14">
          <cell r="B14">
            <v>12.598251885840487</v>
          </cell>
          <cell r="F14">
            <v>55.44595238095238</v>
          </cell>
          <cell r="J14">
            <v>54.26546850130623</v>
          </cell>
        </row>
        <row r="15">
          <cell r="B15">
            <v>11.75190583931106</v>
          </cell>
          <cell r="F15">
            <v>55.73166666666666</v>
          </cell>
          <cell r="J15">
            <v>53.73011798845718</v>
          </cell>
        </row>
        <row r="16">
          <cell r="B16">
            <v>13.648896578058856</v>
          </cell>
          <cell r="F16">
            <v>55.69992063492063</v>
          </cell>
          <cell r="J16">
            <v>49.414606135645876</v>
          </cell>
        </row>
        <row r="17">
          <cell r="B17">
            <v>11.517580424241249</v>
          </cell>
          <cell r="F17">
            <v>55.366587301587295</v>
          </cell>
          <cell r="J17">
            <v>48.24051268618175</v>
          </cell>
        </row>
        <row r="18">
          <cell r="B18">
            <v>14.055314499274754</v>
          </cell>
          <cell r="F18">
            <v>55.14436507936507</v>
          </cell>
          <cell r="J18">
            <v>47.71895246557223</v>
          </cell>
        </row>
        <row r="19">
          <cell r="B19">
            <v>13.70559842492936</v>
          </cell>
          <cell r="F19">
            <v>54.95388888888888</v>
          </cell>
          <cell r="J19">
            <v>44.59086022082183</v>
          </cell>
        </row>
        <row r="20">
          <cell r="B20">
            <v>12.171104051816508</v>
          </cell>
          <cell r="F20">
            <v>54.68404761904761</v>
          </cell>
          <cell r="J20">
            <v>47.27170947535841</v>
          </cell>
        </row>
        <row r="21">
          <cell r="B21">
            <v>13.799695334733736</v>
          </cell>
          <cell r="F21">
            <v>54.50944444444444</v>
          </cell>
          <cell r="J21">
            <v>48.25313210307195</v>
          </cell>
        </row>
        <row r="22">
          <cell r="B22">
            <v>12.007734969086039</v>
          </cell>
          <cell r="F22">
            <v>54.62055555555555</v>
          </cell>
          <cell r="J22">
            <v>48.91498391814479</v>
          </cell>
        </row>
        <row r="23">
          <cell r="B23">
            <v>12.67710599216615</v>
          </cell>
          <cell r="F23">
            <v>54.82690476190476</v>
          </cell>
          <cell r="J23">
            <v>51.25848328762838</v>
          </cell>
        </row>
        <row r="24">
          <cell r="B24">
            <v>14.04700020883933</v>
          </cell>
          <cell r="F24">
            <v>55.08087301587301</v>
          </cell>
          <cell r="J24">
            <v>53.08648517266487</v>
          </cell>
        </row>
        <row r="25">
          <cell r="B25">
            <v>13.989215125070048</v>
          </cell>
          <cell r="F25">
            <v>55.366587301587295</v>
          </cell>
          <cell r="J25">
            <v>53.208841641707394</v>
          </cell>
        </row>
        <row r="26">
          <cell r="B26">
            <v>13.304070382890695</v>
          </cell>
          <cell r="F26">
            <v>55.50944444444444</v>
          </cell>
          <cell r="J26">
            <v>53.937986255334856</v>
          </cell>
        </row>
        <row r="27">
          <cell r="B27">
            <v>13.181713913848172</v>
          </cell>
          <cell r="F27">
            <v>55.50944444444444</v>
          </cell>
          <cell r="J27">
            <v>52.795662624932845</v>
          </cell>
        </row>
        <row r="28">
          <cell r="B28">
            <v>12.452569300220711</v>
          </cell>
          <cell r="F28">
            <v>55.50944444444444</v>
          </cell>
          <cell r="J28">
            <v>50.05965736793161</v>
          </cell>
        </row>
        <row r="29">
          <cell r="B29">
            <v>13.467908803638595</v>
          </cell>
          <cell r="F29">
            <v>55.49357142857142</v>
          </cell>
          <cell r="J29">
            <v>49.280764359924156</v>
          </cell>
        </row>
        <row r="30">
          <cell r="B30">
            <v>14.55312040984616</v>
          </cell>
          <cell r="F30">
            <v>55.28722222222222</v>
          </cell>
          <cell r="J30">
            <v>49.908015570672255</v>
          </cell>
        </row>
        <row r="31">
          <cell r="B31">
            <v>15.332013417853611</v>
          </cell>
          <cell r="F31">
            <v>55.28722222222222</v>
          </cell>
          <cell r="J31">
            <v>51.60283754930058</v>
          </cell>
        </row>
        <row r="32">
          <cell r="B32">
            <v>14.831746334089638</v>
          </cell>
          <cell r="F32">
            <v>55.30309523809523</v>
          </cell>
          <cell r="J32">
            <v>52.66894371312894</v>
          </cell>
        </row>
        <row r="33">
          <cell r="B33">
            <v>13.815298996373283</v>
          </cell>
          <cell r="F33">
            <v>55.398333333333326</v>
          </cell>
          <cell r="J33">
            <v>53.4689944484432</v>
          </cell>
        </row>
        <row r="34">
          <cell r="B34">
            <v>12.832722953537715</v>
          </cell>
          <cell r="F34">
            <v>55.398333333333326</v>
          </cell>
          <cell r="J34">
            <v>55.40603678324171</v>
          </cell>
        </row>
        <row r="35">
          <cell r="B35">
            <v>13.302513488064736</v>
          </cell>
          <cell r="F35">
            <v>55.557063492063484</v>
          </cell>
          <cell r="J35">
            <v>53.21689443407416</v>
          </cell>
        </row>
        <row r="36">
          <cell r="B36">
            <v>13.778169565964628</v>
          </cell>
          <cell r="F36">
            <v>55.85865079365079</v>
          </cell>
          <cell r="J36">
            <v>53.607169348019745</v>
          </cell>
        </row>
        <row r="37">
          <cell r="B37">
            <v>14.443502391322657</v>
          </cell>
          <cell r="F37">
            <v>55.6681746031746</v>
          </cell>
          <cell r="J37">
            <v>51.80664276647524</v>
          </cell>
        </row>
        <row r="38">
          <cell r="B38">
            <v>12.78338620753581</v>
          </cell>
          <cell r="F38">
            <v>55.50944444444444</v>
          </cell>
          <cell r="J38">
            <v>51.34208088566802</v>
          </cell>
        </row>
        <row r="39">
          <cell r="B39">
            <v>13.822008027175539</v>
          </cell>
          <cell r="F39">
            <v>55.414206349206346</v>
          </cell>
          <cell r="J39">
            <v>49.004345303591464</v>
          </cell>
        </row>
        <row r="40">
          <cell r="B40">
            <v>13.016728638141512</v>
          </cell>
          <cell r="F40">
            <v>55.25547619047619</v>
          </cell>
          <cell r="J40">
            <v>50.385371113693736</v>
          </cell>
        </row>
        <row r="41">
          <cell r="B41">
            <v>14.211607077360913</v>
          </cell>
          <cell r="F41">
            <v>55.11261904761904</v>
          </cell>
          <cell r="J41">
            <v>48.07800296230496</v>
          </cell>
        </row>
        <row r="42">
          <cell r="B42">
            <v>14.86232729900468</v>
          </cell>
          <cell r="F42">
            <v>55.366587301587295</v>
          </cell>
          <cell r="J42">
            <v>42.34544091743693</v>
          </cell>
        </row>
        <row r="43">
          <cell r="B43">
            <v>11.201441482139483</v>
          </cell>
          <cell r="F43">
            <v>54.62055555555555</v>
          </cell>
          <cell r="J43">
            <v>42.83449069222673</v>
          </cell>
        </row>
        <row r="44">
          <cell r="B44">
            <v>13.378447971451958</v>
          </cell>
          <cell r="F44">
            <v>54.176111111111105</v>
          </cell>
          <cell r="J44">
            <v>43.140364361884615</v>
          </cell>
        </row>
        <row r="45">
          <cell r="B45">
            <v>14.870350577614534</v>
          </cell>
          <cell r="F45">
            <v>54.42373015873015</v>
          </cell>
          <cell r="J45">
            <v>41.48531563853619</v>
          </cell>
        </row>
        <row r="46">
          <cell r="B46">
            <v>14.869238812718553</v>
          </cell>
          <cell r="F46">
            <v>54.46182539682539</v>
          </cell>
          <cell r="J46">
            <v>42.533897427228744</v>
          </cell>
        </row>
        <row r="47">
          <cell r="B47">
            <v>14.330075137194164</v>
          </cell>
          <cell r="F47">
            <v>54.23960317460317</v>
          </cell>
          <cell r="J47">
            <v>45.039386298925045</v>
          </cell>
        </row>
        <row r="48">
          <cell r="B48">
            <v>16.49157876324744</v>
          </cell>
          <cell r="F48">
            <v>54.588809523809516</v>
          </cell>
          <cell r="J48">
            <v>48.414179653079</v>
          </cell>
        </row>
        <row r="49">
          <cell r="B49">
            <v>17.160693066154316</v>
          </cell>
          <cell r="F49">
            <v>54.985634920634915</v>
          </cell>
          <cell r="J49">
            <v>49.10237175528515</v>
          </cell>
        </row>
        <row r="50">
          <cell r="B50">
            <v>14.674788600889244</v>
          </cell>
          <cell r="F50">
            <v>55.09674603174603</v>
          </cell>
          <cell r="J50">
            <v>48.54711377331057</v>
          </cell>
        </row>
        <row r="51">
          <cell r="B51">
            <v>14.621517133603732</v>
          </cell>
          <cell r="F51">
            <v>55.176111111111105</v>
          </cell>
          <cell r="J51">
            <v>49.1336244064208</v>
          </cell>
        </row>
        <row r="52">
          <cell r="B52">
            <v>14.03391797272117</v>
          </cell>
          <cell r="F52">
            <v>55.033253968253966</v>
          </cell>
          <cell r="J52">
            <v>51.680436400100405</v>
          </cell>
        </row>
        <row r="53">
          <cell r="B53">
            <v>12.431534323737914</v>
          </cell>
          <cell r="F53">
            <v>54.90626984126983</v>
          </cell>
          <cell r="J53">
            <v>54.66371046832282</v>
          </cell>
        </row>
        <row r="54">
          <cell r="B54">
            <v>12.297420742756728</v>
          </cell>
          <cell r="F54">
            <v>55.20785714285714</v>
          </cell>
          <cell r="J54">
            <v>54.68575588888383</v>
          </cell>
        </row>
        <row r="55">
          <cell r="B55">
            <v>10.203035563423214</v>
          </cell>
          <cell r="F55">
            <v>55.31896825396825</v>
          </cell>
          <cell r="J55">
            <v>55.74470940176269</v>
          </cell>
        </row>
        <row r="56">
          <cell r="B56">
            <v>11.704799666671718</v>
          </cell>
          <cell r="F56">
            <v>55.50944444444444</v>
          </cell>
          <cell r="J56">
            <v>54.50864343462415</v>
          </cell>
        </row>
        <row r="57">
          <cell r="B57">
            <v>10.899814407761113</v>
          </cell>
          <cell r="F57">
            <v>55.54119047619047</v>
          </cell>
          <cell r="J57">
            <v>55.33070521849573</v>
          </cell>
        </row>
        <row r="58">
          <cell r="B58">
            <v>11.754927993947277</v>
          </cell>
          <cell r="F58">
            <v>55.49357142857142</v>
          </cell>
          <cell r="J58">
            <v>57.38629444327532</v>
          </cell>
        </row>
        <row r="59">
          <cell r="B59">
            <v>12.716032869921461</v>
          </cell>
          <cell r="F59">
            <v>55.82055555555555</v>
          </cell>
          <cell r="J59">
            <v>61.19190815831436</v>
          </cell>
        </row>
        <row r="60">
          <cell r="B60">
            <v>10.759816667835791</v>
          </cell>
          <cell r="F60">
            <v>61.35388888888888</v>
          </cell>
          <cell r="J60">
            <v>58.453373004634706</v>
          </cell>
        </row>
        <row r="61">
          <cell r="B61">
            <v>6.954202952796747</v>
          </cell>
          <cell r="F61">
            <v>61.35388888888888</v>
          </cell>
          <cell r="J61">
            <v>57.9004527942426</v>
          </cell>
        </row>
        <row r="62">
          <cell r="B62">
            <v>9.692738106476403</v>
          </cell>
          <cell r="F62">
            <v>61.35388888888888</v>
          </cell>
          <cell r="J62">
            <v>55.5806103347469</v>
          </cell>
        </row>
        <row r="63">
          <cell r="B63">
            <v>10.245658316868512</v>
          </cell>
          <cell r="F63">
            <v>61.35388888888888</v>
          </cell>
          <cell r="J63">
            <v>51.41743076548911</v>
          </cell>
        </row>
        <row r="64">
          <cell r="B64">
            <v>10.482961093824505</v>
          </cell>
          <cell r="F64">
            <v>61.09357142857142</v>
          </cell>
          <cell r="J64">
            <v>51.610898498617175</v>
          </cell>
        </row>
        <row r="65">
          <cell r="B65">
            <v>11.750902567844212</v>
          </cell>
          <cell r="F65">
            <v>60.73166666666666</v>
          </cell>
          <cell r="J65">
            <v>50.47501395190607</v>
          </cell>
        </row>
        <row r="66">
          <cell r="B66">
            <v>11.303466580747893</v>
          </cell>
          <cell r="F66">
            <v>60.69992063492063</v>
          </cell>
          <cell r="J66">
            <v>51.74017188751537</v>
          </cell>
        </row>
        <row r="67">
          <cell r="B67">
            <v>10.026652714760578</v>
          </cell>
          <cell r="F67">
            <v>60.398333333333326</v>
          </cell>
          <cell r="J67">
            <v>53.66103440382813</v>
          </cell>
        </row>
        <row r="68">
          <cell r="B68">
            <v>9.52339954105605</v>
          </cell>
          <cell r="F68">
            <v>60.49357142857142</v>
          </cell>
          <cell r="J68">
            <v>54.94549220312659</v>
          </cell>
        </row>
        <row r="69">
          <cell r="B69">
            <v>10.142219564425835</v>
          </cell>
          <cell r="F69">
            <v>60.811031746031745</v>
          </cell>
          <cell r="J69">
            <v>56.930491914852844</v>
          </cell>
        </row>
        <row r="70">
          <cell r="B70">
            <v>11.524428431794034</v>
          </cell>
          <cell r="F70">
            <v>61.14436507936507</v>
          </cell>
          <cell r="J70">
            <v>58.614342901257075</v>
          </cell>
        </row>
        <row r="71">
          <cell r="B71">
            <v>12.587047767686832</v>
          </cell>
          <cell r="F71">
            <v>61.52531746031745</v>
          </cell>
          <cell r="J71">
            <v>59.317480404863275</v>
          </cell>
        </row>
        <row r="72">
          <cell r="B72">
            <v>12.331992079702928</v>
          </cell>
          <cell r="F72">
            <v>61.65230158730158</v>
          </cell>
          <cell r="J72">
            <v>64.35522686472733</v>
          </cell>
        </row>
        <row r="73">
          <cell r="B73">
            <v>10.515932293549412</v>
          </cell>
          <cell r="F73">
            <v>62.35230158730158</v>
          </cell>
          <cell r="J73">
            <v>62.349119056680465</v>
          </cell>
        </row>
        <row r="74">
          <cell r="B74">
            <v>6.3670747225742454</v>
          </cell>
          <cell r="F74">
            <v>62.4634126984127</v>
          </cell>
          <cell r="J74">
            <v>63.31053458178848</v>
          </cell>
        </row>
        <row r="75">
          <cell r="B75">
            <v>10.658896816335385</v>
          </cell>
          <cell r="F75">
            <v>62.74912698412698</v>
          </cell>
          <cell r="J75">
            <v>64.45689186594855</v>
          </cell>
        </row>
        <row r="76">
          <cell r="B76">
            <v>11.602243195989296</v>
          </cell>
          <cell r="F76">
            <v>62.98722222222222</v>
          </cell>
          <cell r="J76">
            <v>65.89310287123698</v>
          </cell>
        </row>
        <row r="77">
          <cell r="B77">
            <v>11.217790673733965</v>
          </cell>
          <cell r="F77">
            <v>63.08246031746032</v>
          </cell>
          <cell r="J77">
            <v>69.06493375397365</v>
          </cell>
        </row>
        <row r="78">
          <cell r="B78">
            <v>11.813325700191577</v>
          </cell>
          <cell r="F78">
            <v>63.33642857142857</v>
          </cell>
          <cell r="J78">
            <v>68.30354645449344</v>
          </cell>
        </row>
        <row r="79">
          <cell r="B79">
            <v>11.181177357137457</v>
          </cell>
          <cell r="F79">
            <v>63.653888888888886</v>
          </cell>
          <cell r="J79">
            <v>71.00843912784855</v>
          </cell>
        </row>
        <row r="80">
          <cell r="B80">
            <v>12.450501164554154</v>
          </cell>
          <cell r="F80">
            <v>63.71738095238095</v>
          </cell>
          <cell r="J80">
            <v>79.53680044648033</v>
          </cell>
        </row>
        <row r="81">
          <cell r="B81">
            <v>14.697989443580013</v>
          </cell>
          <cell r="F81">
            <v>64.33642857142857</v>
          </cell>
          <cell r="J81">
            <v>79.53680044648033</v>
          </cell>
        </row>
        <row r="82">
          <cell r="B82">
            <v>9.852167807487945</v>
          </cell>
          <cell r="F82">
            <v>64.79674603174603</v>
          </cell>
          <cell r="J82">
            <v>78.13911366914482</v>
          </cell>
        </row>
        <row r="83">
          <cell r="B83">
            <v>10.741918076886918</v>
          </cell>
          <cell r="F83">
            <v>64.73325396825396</v>
          </cell>
          <cell r="J83">
            <v>74.08184476995916</v>
          </cell>
        </row>
        <row r="84">
          <cell r="B84">
            <v>13.275377452263086</v>
          </cell>
          <cell r="F84">
            <v>64.54277777777777</v>
          </cell>
          <cell r="J84">
            <v>74.57112121277578</v>
          </cell>
        </row>
        <row r="85">
          <cell r="B85">
            <v>12.786101009446469</v>
          </cell>
          <cell r="F85">
            <v>64.54277777777777</v>
          </cell>
          <cell r="J85">
            <v>73.41670784908428</v>
          </cell>
        </row>
        <row r="86">
          <cell r="B86">
            <v>13.940514373137972</v>
          </cell>
          <cell r="F86">
            <v>64.54277777777777</v>
          </cell>
          <cell r="J86">
            <v>71.01441356200635</v>
          </cell>
        </row>
        <row r="87">
          <cell r="B87">
            <v>14.438046755453968</v>
          </cell>
          <cell r="F87">
            <v>64.30468253968253</v>
          </cell>
          <cell r="J87">
            <v>70.44206584542124</v>
          </cell>
        </row>
        <row r="88">
          <cell r="B88">
            <v>13.740553202197816</v>
          </cell>
          <cell r="F88">
            <v>64.14595238095238</v>
          </cell>
          <cell r="J88">
            <v>67.7222951290784</v>
          </cell>
        </row>
        <row r="89">
          <cell r="B89">
            <v>11.253974712191436</v>
          </cell>
          <cell r="F89">
            <v>63.49515873015873</v>
          </cell>
          <cell r="J89">
            <v>62.72904355679603</v>
          </cell>
        </row>
        <row r="90">
          <cell r="B90">
            <v>13.961511998759534</v>
          </cell>
          <cell r="F90">
            <v>63.20944444444444</v>
          </cell>
          <cell r="J90">
            <v>62.46106110928702</v>
          </cell>
        </row>
        <row r="91">
          <cell r="B91">
            <v>14.22949444626854</v>
          </cell>
          <cell r="F91">
            <v>63.20944444444444</v>
          </cell>
          <cell r="J91">
            <v>62.17617337422631</v>
          </cell>
        </row>
        <row r="92">
          <cell r="B92">
            <v>12.609620276567327</v>
          </cell>
          <cell r="F92">
            <v>62.9713492063492</v>
          </cell>
          <cell r="J92">
            <v>60.14914518926973</v>
          </cell>
        </row>
        <row r="93">
          <cell r="B93">
            <v>13.874743699619174</v>
          </cell>
          <cell r="F93">
            <v>62.87611111111111</v>
          </cell>
          <cell r="J93">
            <v>58.43387161237305</v>
          </cell>
        </row>
        <row r="94">
          <cell r="B94">
            <v>14.193191879690431</v>
          </cell>
          <cell r="F94">
            <v>62.70150793650794</v>
          </cell>
          <cell r="J94">
            <v>54.728344481351236</v>
          </cell>
        </row>
        <row r="95">
          <cell r="B95">
            <v>14.851099963093212</v>
          </cell>
          <cell r="F95">
            <v>62.32055555555556</v>
          </cell>
          <cell r="J95">
            <v>57.00268742711114</v>
          </cell>
        </row>
        <row r="96">
          <cell r="B96">
            <v>13.084693525269813</v>
          </cell>
          <cell r="F96">
            <v>62.384047619047614</v>
          </cell>
          <cell r="J96">
            <v>59.951200962821474</v>
          </cell>
        </row>
        <row r="97">
          <cell r="B97">
            <v>13.183799037178545</v>
          </cell>
          <cell r="F97">
            <v>62.765</v>
          </cell>
          <cell r="J97">
            <v>59.09925876678071</v>
          </cell>
        </row>
        <row r="98">
          <cell r="B98">
            <v>14.035741233219312</v>
          </cell>
          <cell r="F98">
            <v>62.765</v>
          </cell>
          <cell r="J98">
            <v>60.125515435641006</v>
          </cell>
        </row>
        <row r="99">
          <cell r="B99">
            <v>13.771389326263744</v>
          </cell>
          <cell r="F99">
            <v>62.86023809523809</v>
          </cell>
          <cell r="J99">
            <v>65.26206059911594</v>
          </cell>
        </row>
        <row r="100">
          <cell r="A100">
            <v>38730</v>
          </cell>
          <cell r="B100">
            <v>12.444367972312634</v>
          </cell>
          <cell r="F100">
            <v>63.33642857142857</v>
          </cell>
          <cell r="J100">
            <v>63.58542926035743</v>
          </cell>
        </row>
        <row r="101">
          <cell r="B101">
            <v>14.882904072975904</v>
          </cell>
          <cell r="F101">
            <v>63.431666666666665</v>
          </cell>
          <cell r="J101">
            <v>65.75795339657266</v>
          </cell>
        </row>
        <row r="102">
          <cell r="B102">
            <v>15.75799898437971</v>
          </cell>
          <cell r="F102">
            <v>63.812619047619044</v>
          </cell>
          <cell r="J102">
            <v>66.33212104560735</v>
          </cell>
        </row>
        <row r="103">
          <cell r="B103">
            <v>15.564783716297399</v>
          </cell>
          <cell r="F103">
            <v>63.86023809523809</v>
          </cell>
          <cell r="J103">
            <v>64.32544530356292</v>
          </cell>
        </row>
        <row r="104">
          <cell r="B104">
            <v>15.285745172627557</v>
          </cell>
          <cell r="F104">
            <v>63.57452380952381</v>
          </cell>
          <cell r="J104">
            <v>63.29901622429824</v>
          </cell>
        </row>
        <row r="105">
          <cell r="B105">
            <v>15.169317109035092</v>
          </cell>
          <cell r="F105">
            <v>63.431666666666665</v>
          </cell>
          <cell r="J105">
            <v>62.61613291636095</v>
          </cell>
        </row>
        <row r="106">
          <cell r="B106">
            <v>18.137914702686665</v>
          </cell>
          <cell r="F106">
            <v>63.71738095238095</v>
          </cell>
          <cell r="J106">
            <v>66.54430538616053</v>
          </cell>
        </row>
        <row r="107">
          <cell r="B107">
            <v>17.257361280506146</v>
          </cell>
          <cell r="F107">
            <v>64.09833333333333</v>
          </cell>
          <cell r="J107">
            <v>67.14473495745635</v>
          </cell>
        </row>
        <row r="108">
          <cell r="B108">
            <v>17.799788852067465</v>
          </cell>
          <cell r="F108">
            <v>64.24119047619047</v>
          </cell>
          <cell r="J108">
            <v>67.9549110305739</v>
          </cell>
        </row>
        <row r="109">
          <cell r="B109">
            <v>17.243581032918172</v>
          </cell>
          <cell r="F109">
            <v>64.2729365079365</v>
          </cell>
          <cell r="J109">
            <v>70.10500358987663</v>
          </cell>
        </row>
        <row r="110">
          <cell r="B110">
            <v>17.125234505361462</v>
          </cell>
          <cell r="F110">
            <v>64.52690476190476</v>
          </cell>
          <cell r="J110">
            <v>71.70138671525449</v>
          </cell>
        </row>
        <row r="111">
          <cell r="B111">
            <v>18.576470427602672</v>
          </cell>
          <cell r="F111">
            <v>64.90785714285714</v>
          </cell>
          <cell r="J111">
            <v>76.31950510713152</v>
          </cell>
        </row>
        <row r="112">
          <cell r="B112">
            <v>14.139240924614526</v>
          </cell>
          <cell r="F112">
            <v>65.72696825396825</v>
          </cell>
          <cell r="J112">
            <v>79.1188670193295</v>
          </cell>
        </row>
        <row r="113">
          <cell r="B113">
            <v>14.13352980606733</v>
          </cell>
          <cell r="F113">
            <v>66.0761746031746</v>
          </cell>
          <cell r="J113">
            <v>83.35992044959491</v>
          </cell>
        </row>
        <row r="114">
          <cell r="B114">
            <v>14.463904947230475</v>
          </cell>
          <cell r="F114">
            <v>66.64760317460318</v>
          </cell>
          <cell r="J114">
            <v>86.68068337363306</v>
          </cell>
        </row>
        <row r="115">
          <cell r="B115">
            <v>14.95266583271615</v>
          </cell>
          <cell r="F115">
            <v>67.12379365079364</v>
          </cell>
          <cell r="J115">
            <v>87.32137748669203</v>
          </cell>
        </row>
        <row r="116">
          <cell r="B116">
            <v>16.216733624419135</v>
          </cell>
          <cell r="F116">
            <v>67.36188888888888</v>
          </cell>
          <cell r="J116">
            <v>91.9627611475422</v>
          </cell>
        </row>
        <row r="117">
          <cell r="B117">
            <v>11.575349963568968</v>
          </cell>
          <cell r="F117">
            <v>67.36188888888888</v>
          </cell>
          <cell r="J117">
            <v>92.51021986002935</v>
          </cell>
        </row>
        <row r="118">
          <cell r="B118">
            <v>11.027891251081812</v>
          </cell>
          <cell r="F118">
            <v>67.36188888888888</v>
          </cell>
          <cell r="J118">
            <v>93.91814293214158</v>
          </cell>
        </row>
        <row r="119">
          <cell r="B119">
            <v>9.619968178969586</v>
          </cell>
          <cell r="F119">
            <v>67.36188888888888</v>
          </cell>
          <cell r="J119">
            <v>92.08348481390446</v>
          </cell>
        </row>
        <row r="120">
          <cell r="B120">
            <v>11.454626297206701</v>
          </cell>
          <cell r="F120">
            <v>67.36188888888888</v>
          </cell>
          <cell r="J120">
            <v>90.03750146876683</v>
          </cell>
        </row>
        <row r="121">
          <cell r="B121">
            <v>13.50060964234433</v>
          </cell>
          <cell r="F121">
            <v>67.36188888888888</v>
          </cell>
          <cell r="J121">
            <v>89.35741068881194</v>
          </cell>
        </row>
        <row r="122">
          <cell r="B122">
            <v>14.180700422299225</v>
          </cell>
          <cell r="F122">
            <v>67.36188888888888</v>
          </cell>
          <cell r="J122">
            <v>88.13489359923837</v>
          </cell>
        </row>
        <row r="123">
          <cell r="B123">
            <v>13.879407988063221</v>
          </cell>
          <cell r="F123">
            <v>67.1714126984127</v>
          </cell>
          <cell r="J123">
            <v>85.20479518573069</v>
          </cell>
        </row>
        <row r="124">
          <cell r="B124">
            <v>14.777760369824875</v>
          </cell>
          <cell r="F124">
            <v>66.91744444444444</v>
          </cell>
          <cell r="J124">
            <v>91.49277495358827</v>
          </cell>
        </row>
        <row r="125">
          <cell r="B125">
            <v>11.029463141649828</v>
          </cell>
          <cell r="F125">
            <v>67.23490476190476</v>
          </cell>
          <cell r="J125">
            <v>92.32614676142462</v>
          </cell>
        </row>
        <row r="126">
          <cell r="B126">
            <v>11.21196434968654</v>
          </cell>
          <cell r="F126">
            <v>67.36188888888888</v>
          </cell>
          <cell r="J126">
            <v>91.18428973203348</v>
          </cell>
        </row>
        <row r="127">
          <cell r="B127">
            <v>15.782392807649103</v>
          </cell>
          <cell r="F127">
            <v>67.79046031746032</v>
          </cell>
          <cell r="J127">
            <v>91.15725636182124</v>
          </cell>
        </row>
        <row r="128">
          <cell r="B128">
            <v>17.714188082623238</v>
          </cell>
          <cell r="F128">
            <v>68.02855555555556</v>
          </cell>
          <cell r="J128">
            <v>90.751920583263</v>
          </cell>
        </row>
        <row r="129">
          <cell r="B129">
            <v>18.119523861181477</v>
          </cell>
          <cell r="F129">
            <v>68.02855555555556</v>
          </cell>
          <cell r="J129">
            <v>93.4894039644822</v>
          </cell>
        </row>
        <row r="130">
          <cell r="B130">
            <v>15.382040479962285</v>
          </cell>
          <cell r="F130">
            <v>68.02855555555556</v>
          </cell>
          <cell r="J130">
            <v>91.25300724370769</v>
          </cell>
        </row>
        <row r="131">
          <cell r="B131">
            <v>14.126373708673299</v>
          </cell>
          <cell r="F131">
            <v>67.59204761904762</v>
          </cell>
          <cell r="J131">
            <v>84.45008701598367</v>
          </cell>
        </row>
        <row r="132">
          <cell r="B132">
            <v>15.532468539571894</v>
          </cell>
          <cell r="F132">
            <v>66.91744444444444</v>
          </cell>
          <cell r="J132">
            <v>83.30854867450641</v>
          </cell>
        </row>
        <row r="133">
          <cell r="B133">
            <v>15.404165611207887</v>
          </cell>
          <cell r="F133">
            <v>66.75871428571428</v>
          </cell>
          <cell r="J133">
            <v>77.20150023205328</v>
          </cell>
        </row>
        <row r="134">
          <cell r="B134">
            <v>15.288991831438793</v>
          </cell>
          <cell r="F134">
            <v>65.9809365079365</v>
          </cell>
          <cell r="J134">
            <v>70.79338536399489</v>
          </cell>
        </row>
        <row r="135">
          <cell r="B135">
            <v>18.141551143941612</v>
          </cell>
          <cell r="F135">
            <v>65.53649206349206</v>
          </cell>
          <cell r="J135">
            <v>68.28111524853853</v>
          </cell>
        </row>
        <row r="136">
          <cell r="B136">
            <v>15.447472053048784</v>
          </cell>
          <cell r="F136">
            <v>64.8856984126984</v>
          </cell>
          <cell r="J136">
            <v>66.3771510840256</v>
          </cell>
        </row>
        <row r="137">
          <cell r="B137">
            <v>14.684769550895027</v>
          </cell>
          <cell r="F137">
            <v>64.55236507936507</v>
          </cell>
          <cell r="J137">
            <v>65.36344045219647</v>
          </cell>
        </row>
        <row r="138">
          <cell r="B138">
            <v>14.174670658914636</v>
          </cell>
          <cell r="F138">
            <v>64.36188888888888</v>
          </cell>
          <cell r="J138">
            <v>63.959055988656736</v>
          </cell>
        </row>
        <row r="139">
          <cell r="B139">
            <v>15.57905512245437</v>
          </cell>
          <cell r="F139">
            <v>64.36188888888888</v>
          </cell>
          <cell r="J139">
            <v>62.31873515029537</v>
          </cell>
        </row>
        <row r="140">
          <cell r="B140">
            <v>17.21937596081574</v>
          </cell>
          <cell r="F140">
            <v>64.36188888888888</v>
          </cell>
          <cell r="J140">
            <v>62.122365735553856</v>
          </cell>
        </row>
        <row r="141">
          <cell r="B141">
            <v>17.41574537555725</v>
          </cell>
          <cell r="F141">
            <v>64.36188888888888</v>
          </cell>
          <cell r="J141">
            <v>61.678329482928376</v>
          </cell>
        </row>
        <row r="142">
          <cell r="B142">
            <v>16.589940358341465</v>
          </cell>
          <cell r="F142">
            <v>64.20315873015872</v>
          </cell>
          <cell r="J142">
            <v>59.15076439070311</v>
          </cell>
        </row>
        <row r="143">
          <cell r="B143">
            <v>15.942902275963569</v>
          </cell>
          <cell r="F143">
            <v>63.80633333333333</v>
          </cell>
          <cell r="J143">
            <v>60.91834021296888</v>
          </cell>
        </row>
        <row r="144">
          <cell r="B144">
            <v>14.1753264536978</v>
          </cell>
          <cell r="F144">
            <v>63.80633333333333</v>
          </cell>
          <cell r="J144">
            <v>61.831210247294585</v>
          </cell>
        </row>
        <row r="145">
          <cell r="B145">
            <v>13.262456419372093</v>
          </cell>
          <cell r="F145">
            <v>63.80633333333333</v>
          </cell>
          <cell r="J145">
            <v>63.130896697377274</v>
          </cell>
        </row>
        <row r="146">
          <cell r="B146">
            <v>12.978642985162416</v>
          </cell>
          <cell r="F146">
            <v>63.933317460317454</v>
          </cell>
          <cell r="J146">
            <v>64.98963856293581</v>
          </cell>
        </row>
        <row r="147">
          <cell r="B147">
            <v>13.659583659286412</v>
          </cell>
          <cell r="F147">
            <v>64.25077777777777</v>
          </cell>
          <cell r="J147">
            <v>64.28880290288302</v>
          </cell>
        </row>
        <row r="148">
          <cell r="B148">
            <v>14.3604193193392</v>
          </cell>
          <cell r="F148">
            <v>64.25077777777777</v>
          </cell>
          <cell r="J148">
            <v>65.71684722489057</v>
          </cell>
        </row>
        <row r="149">
          <cell r="B149">
            <v>12.93237499733165</v>
          </cell>
          <cell r="F149">
            <v>64.25077777777777</v>
          </cell>
          <cell r="J149">
            <v>67.05654109951753</v>
          </cell>
        </row>
        <row r="150">
          <cell r="B150">
            <v>11.59268112270469</v>
          </cell>
          <cell r="F150">
            <v>64.25077777777777</v>
          </cell>
          <cell r="J150">
            <v>65.85708255780258</v>
          </cell>
        </row>
        <row r="151">
          <cell r="B151">
            <v>12.792139664419636</v>
          </cell>
          <cell r="F151">
            <v>64.25077777777777</v>
          </cell>
          <cell r="J151">
            <v>63.26337949296483</v>
          </cell>
        </row>
        <row r="152">
          <cell r="B152">
            <v>13.354096697511338</v>
          </cell>
          <cell r="F152">
            <v>63.99680952380952</v>
          </cell>
          <cell r="J152">
            <v>60.57154457177436</v>
          </cell>
        </row>
        <row r="153">
          <cell r="B153">
            <v>13.633233206003432</v>
          </cell>
          <cell r="F153">
            <v>63.69522222222222</v>
          </cell>
          <cell r="J153">
            <v>57.600277529964956</v>
          </cell>
        </row>
        <row r="154">
          <cell r="B154">
            <v>16.604500247812837</v>
          </cell>
          <cell r="F154">
            <v>63.69522222222222</v>
          </cell>
          <cell r="J154">
            <v>58.93837405021909</v>
          </cell>
        </row>
        <row r="155">
          <cell r="B155">
            <v>15.266403727558703</v>
          </cell>
          <cell r="F155">
            <v>63.69522222222222</v>
          </cell>
          <cell r="J155">
            <v>61.49302625673496</v>
          </cell>
        </row>
        <row r="156">
          <cell r="B156">
            <v>14.997465806757113</v>
          </cell>
          <cell r="F156">
            <v>63.980936507936505</v>
          </cell>
          <cell r="J156">
            <v>63.56390038143012</v>
          </cell>
        </row>
        <row r="157">
          <cell r="B157">
            <v>15.974210729680983</v>
          </cell>
          <cell r="F157">
            <v>64.36188888888888</v>
          </cell>
          <cell r="J157">
            <v>62.43193342978703</v>
          </cell>
        </row>
        <row r="158">
          <cell r="B158">
            <v>17.106177681324077</v>
          </cell>
          <cell r="F158">
            <v>64.36188888888888</v>
          </cell>
          <cell r="J158">
            <v>64.70140138561104</v>
          </cell>
        </row>
        <row r="159">
          <cell r="B159">
            <v>15.344646233436578</v>
          </cell>
          <cell r="F159">
            <v>64.42538095238095</v>
          </cell>
          <cell r="J159">
            <v>68.81843552500939</v>
          </cell>
        </row>
        <row r="160">
          <cell r="B160">
            <v>16.179993046419185</v>
          </cell>
          <cell r="F160">
            <v>65.04442857142857</v>
          </cell>
          <cell r="J160">
            <v>73.14788928531858</v>
          </cell>
        </row>
        <row r="161">
          <cell r="B161">
            <v>14.771174206744902</v>
          </cell>
          <cell r="F161">
            <v>65.40950793650794</v>
          </cell>
          <cell r="J161">
            <v>72.03206165003385</v>
          </cell>
        </row>
        <row r="162">
          <cell r="B162">
            <v>18.17271612774394</v>
          </cell>
          <cell r="F162">
            <v>65.69522222222221</v>
          </cell>
          <cell r="J162">
            <v>70.60707806410447</v>
          </cell>
        </row>
        <row r="163">
          <cell r="B163">
            <v>19.59769971367332</v>
          </cell>
          <cell r="F163">
            <v>65.69522222222221</v>
          </cell>
          <cell r="J163">
            <v>72.82450422896873</v>
          </cell>
        </row>
        <row r="164">
          <cell r="B164">
            <v>16.764273548809044</v>
          </cell>
          <cell r="F164">
            <v>66.31122222222223</v>
          </cell>
          <cell r="J164">
            <v>73.98248091112971</v>
          </cell>
        </row>
        <row r="165">
          <cell r="B165">
            <v>12.050741311092523</v>
          </cell>
          <cell r="F165">
            <v>65.86677777777777</v>
          </cell>
          <cell r="J165">
            <v>74.31741257182014</v>
          </cell>
        </row>
        <row r="166">
          <cell r="B166">
            <v>11.715809650402093</v>
          </cell>
          <cell r="F166">
            <v>65.86677777777777</v>
          </cell>
          <cell r="J166">
            <v>73.02008793782387</v>
          </cell>
        </row>
        <row r="167">
          <cell r="B167">
            <v>13.52107079233484</v>
          </cell>
          <cell r="F167">
            <v>65.93026984126983</v>
          </cell>
          <cell r="J167">
            <v>76.11541892836563</v>
          </cell>
        </row>
        <row r="168">
          <cell r="B168">
            <v>13.47335884941215</v>
          </cell>
          <cell r="F168">
            <v>66.31122222222223</v>
          </cell>
          <cell r="J168">
            <v>78.10271229922284</v>
          </cell>
        </row>
        <row r="169">
          <cell r="B169">
            <v>10.597176589666049</v>
          </cell>
          <cell r="F169">
            <v>66.20011111111111</v>
          </cell>
          <cell r="J169">
            <v>78.8463336503</v>
          </cell>
        </row>
        <row r="170">
          <cell r="B170">
            <v>9.345618730652362</v>
          </cell>
          <cell r="F170">
            <v>66.13661904761904</v>
          </cell>
          <cell r="J170">
            <v>81.65290045360311</v>
          </cell>
        </row>
        <row r="171">
          <cell r="B171">
            <v>6.666036054333375</v>
          </cell>
          <cell r="F171">
            <v>66.15249206349206</v>
          </cell>
          <cell r="J171">
            <v>82.3161759407928</v>
          </cell>
        </row>
        <row r="172">
          <cell r="B172">
            <v>3.7170462814294325</v>
          </cell>
          <cell r="F172">
            <v>65.86677777777777</v>
          </cell>
          <cell r="J172">
            <v>79.09506274803039</v>
          </cell>
        </row>
        <row r="173">
          <cell r="B173">
            <v>8.208000744033086</v>
          </cell>
          <cell r="F173">
            <v>66.02550793650794</v>
          </cell>
          <cell r="J173">
            <v>75.03739359284558</v>
          </cell>
        </row>
        <row r="174">
          <cell r="B174">
            <v>15.44027307382109</v>
          </cell>
          <cell r="F174">
            <v>66.42233333333333</v>
          </cell>
          <cell r="J174">
            <v>73.1820754717972</v>
          </cell>
        </row>
        <row r="175">
          <cell r="B175">
            <v>17.29559119486946</v>
          </cell>
          <cell r="F175">
            <v>66.42233333333333</v>
          </cell>
          <cell r="J175">
            <v>73.0447020524287</v>
          </cell>
        </row>
        <row r="176">
          <cell r="B176">
            <v>17.43296461423796</v>
          </cell>
          <cell r="F176">
            <v>66.42233333333333</v>
          </cell>
          <cell r="J176">
            <v>73.49138852850032</v>
          </cell>
        </row>
        <row r="177">
          <cell r="B177">
            <v>15.944214646102864</v>
          </cell>
          <cell r="F177">
            <v>68.03582539682539</v>
          </cell>
          <cell r="J177">
            <v>74.21661034366453</v>
          </cell>
        </row>
        <row r="178">
          <cell r="B178">
            <v>14.711056323002154</v>
          </cell>
          <cell r="F178">
            <v>67.97233333333332</v>
          </cell>
          <cell r="J178">
            <v>73.71076515249486</v>
          </cell>
        </row>
        <row r="179">
          <cell r="B179">
            <v>15.216901514171823</v>
          </cell>
          <cell r="F179">
            <v>67.97233333333332</v>
          </cell>
          <cell r="J179">
            <v>71.08592609628246</v>
          </cell>
        </row>
        <row r="180">
          <cell r="B180">
            <v>15.17507390371756</v>
          </cell>
          <cell r="F180">
            <v>67.639</v>
          </cell>
          <cell r="J180">
            <v>68.41501810914252</v>
          </cell>
        </row>
        <row r="181">
          <cell r="B181">
            <v>17.8459818908575</v>
          </cell>
          <cell r="F181">
            <v>67.639</v>
          </cell>
          <cell r="J181">
            <v>69.51953112035669</v>
          </cell>
        </row>
        <row r="182">
          <cell r="B182">
            <v>16.741468879643335</v>
          </cell>
          <cell r="F182">
            <v>67.639</v>
          </cell>
          <cell r="J182">
            <v>66.94791538321726</v>
          </cell>
        </row>
        <row r="183">
          <cell r="B183">
            <v>19.69403699773511</v>
          </cell>
          <cell r="F183">
            <v>67.68661904761905</v>
          </cell>
          <cell r="J183">
            <v>70.5333280879228</v>
          </cell>
        </row>
        <row r="184">
          <cell r="B184">
            <v>18.394338578743884</v>
          </cell>
          <cell r="F184">
            <v>67.97233333333332</v>
          </cell>
          <cell r="J184">
            <v>70.86159936285195</v>
          </cell>
        </row>
        <row r="185">
          <cell r="B185">
            <v>18.066067303814734</v>
          </cell>
          <cell r="F185">
            <v>67.97233333333332</v>
          </cell>
          <cell r="J185">
            <v>73.18176488256508</v>
          </cell>
        </row>
        <row r="186">
          <cell r="B186">
            <v>17.650663688863503</v>
          </cell>
          <cell r="F186">
            <v>68.21042857142857</v>
          </cell>
          <cell r="J186">
            <v>75.76217557759917</v>
          </cell>
        </row>
        <row r="187">
          <cell r="B187">
            <v>17.863903787480197</v>
          </cell>
          <cell r="F187">
            <v>68.55963492063492</v>
          </cell>
          <cell r="J187">
            <v>75.80455614904291</v>
          </cell>
        </row>
        <row r="188">
          <cell r="B188">
            <v>19.345332739846</v>
          </cell>
          <cell r="F188">
            <v>68.75011111111111</v>
          </cell>
          <cell r="J188">
            <v>76.77344729813632</v>
          </cell>
        </row>
        <row r="189">
          <cell r="B189">
            <v>18.37644159075259</v>
          </cell>
          <cell r="F189">
            <v>68.75011111111111</v>
          </cell>
          <cell r="J189">
            <v>74.86993126259327</v>
          </cell>
        </row>
        <row r="190">
          <cell r="B190">
            <v>16.72440207074007</v>
          </cell>
          <cell r="F190">
            <v>68.30566666666667</v>
          </cell>
          <cell r="J190">
            <v>71.98054629854313</v>
          </cell>
        </row>
        <row r="191">
          <cell r="B191">
            <v>17.32807274907593</v>
          </cell>
          <cell r="F191">
            <v>68.01995238095238</v>
          </cell>
          <cell r="J191">
            <v>73.61713793738483</v>
          </cell>
        </row>
        <row r="192">
          <cell r="B192">
            <v>19.627989046742158</v>
          </cell>
          <cell r="F192">
            <v>68.51201587301587</v>
          </cell>
          <cell r="J192">
            <v>77.7394569517593</v>
          </cell>
        </row>
        <row r="193">
          <cell r="B193">
            <v>16.648527175224856</v>
          </cell>
          <cell r="F193">
            <v>68.65487301587301</v>
          </cell>
          <cell r="J193">
            <v>79.31187736561931</v>
          </cell>
        </row>
        <row r="194">
          <cell r="B194">
            <v>18.377694062952102</v>
          </cell>
          <cell r="F194">
            <v>69.06757142857143</v>
          </cell>
          <cell r="J194">
            <v>81.73130795257195</v>
          </cell>
        </row>
        <row r="195">
          <cell r="B195">
            <v>17.863025380761385</v>
          </cell>
          <cell r="F195">
            <v>69.30566666666667</v>
          </cell>
          <cell r="J195">
            <v>84.3314357023831</v>
          </cell>
        </row>
        <row r="196">
          <cell r="B196">
            <v>15.262897630950235</v>
          </cell>
          <cell r="F196">
            <v>69.30566666666667</v>
          </cell>
          <cell r="J196">
            <v>85.41655274385909</v>
          </cell>
        </row>
        <row r="197">
          <cell r="B197">
            <v>16.08254249423618</v>
          </cell>
          <cell r="F197">
            <v>69.5437619047619</v>
          </cell>
          <cell r="J197">
            <v>87.90398014832834</v>
          </cell>
        </row>
        <row r="198">
          <cell r="B198">
            <v>16.13479762944948</v>
          </cell>
          <cell r="F198">
            <v>69.86122222222222</v>
          </cell>
          <cell r="J198">
            <v>86.59053794484169</v>
          </cell>
        </row>
        <row r="199">
          <cell r="B199">
            <v>15.924430309126592</v>
          </cell>
          <cell r="F199">
            <v>69.67074603174603</v>
          </cell>
          <cell r="J199">
            <v>83.46355765649352</v>
          </cell>
        </row>
        <row r="200">
          <cell r="B200">
            <v>17.908553454617646</v>
          </cell>
          <cell r="F200">
            <v>69.52788888888888</v>
          </cell>
          <cell r="J200">
            <v>83.80294210725825</v>
          </cell>
        </row>
        <row r="201">
          <cell r="B201">
            <v>17.56916900385292</v>
          </cell>
          <cell r="F201">
            <v>69.52788888888888</v>
          </cell>
          <cell r="J201">
            <v>86.11223503418236</v>
          </cell>
        </row>
        <row r="202">
          <cell r="B202">
            <v>15.259876076928805</v>
          </cell>
          <cell r="F202">
            <v>69.52788888888888</v>
          </cell>
          <cell r="J202">
            <v>88.48041372411137</v>
          </cell>
        </row>
        <row r="203">
          <cell r="B203">
            <v>13.526618021920399</v>
          </cell>
          <cell r="F203">
            <v>69.60725396825396</v>
          </cell>
          <cell r="J203">
            <v>94.35444983379078</v>
          </cell>
        </row>
        <row r="204">
          <cell r="B204">
            <v>11.462105721764814</v>
          </cell>
          <cell r="F204">
            <v>70.08344444444444</v>
          </cell>
          <cell r="J204">
            <v>92.52006589338794</v>
          </cell>
        </row>
        <row r="205">
          <cell r="B205">
            <v>11.39172775740576</v>
          </cell>
          <cell r="F205">
            <v>69.8453492063492</v>
          </cell>
          <cell r="J205">
            <v>87.94574317807373</v>
          </cell>
        </row>
        <row r="206">
          <cell r="B206">
            <v>13.42636793303744</v>
          </cell>
          <cell r="F206">
            <v>69.52788888888888</v>
          </cell>
          <cell r="J206">
            <v>88.03250978446054</v>
          </cell>
        </row>
        <row r="207">
          <cell r="B207">
            <v>13.339601326650623</v>
          </cell>
          <cell r="F207">
            <v>69.52788888888888</v>
          </cell>
          <cell r="J207">
            <v>88.42092569989809</v>
          </cell>
        </row>
        <row r="208">
          <cell r="B208">
            <v>12.951185411213075</v>
          </cell>
          <cell r="F208">
            <v>69.52788888888888</v>
          </cell>
          <cell r="J208">
            <v>85.67453437258</v>
          </cell>
        </row>
        <row r="209">
          <cell r="B209">
            <v>13.157894198848581</v>
          </cell>
          <cell r="F209">
            <v>69.21042857142857</v>
          </cell>
          <cell r="J209">
            <v>88.89676427977007</v>
          </cell>
        </row>
        <row r="210">
          <cell r="B210">
            <v>12.983283339277577</v>
          </cell>
          <cell r="F210">
            <v>69.59138095238094</v>
          </cell>
          <cell r="J210">
            <v>87.34577790617917</v>
          </cell>
        </row>
        <row r="211">
          <cell r="B211">
            <v>17.581888760487544</v>
          </cell>
          <cell r="F211">
            <v>69.97233333333332</v>
          </cell>
          <cell r="J211">
            <v>92.51587684917736</v>
          </cell>
        </row>
        <row r="212">
          <cell r="B212">
            <v>12.41178981748935</v>
          </cell>
          <cell r="F212">
            <v>69.97233333333332</v>
          </cell>
          <cell r="J212">
            <v>92.50931272125187</v>
          </cell>
        </row>
        <row r="213">
          <cell r="B213">
            <v>13.942163469224354</v>
          </cell>
          <cell r="F213">
            <v>70.16280952380951</v>
          </cell>
          <cell r="J213">
            <v>95.61635930174327</v>
          </cell>
        </row>
        <row r="214">
          <cell r="B214">
            <v>11.977974031590094</v>
          </cell>
          <cell r="F214">
            <v>70.30566666666667</v>
          </cell>
          <cell r="J214">
            <v>91.6571120226363</v>
          </cell>
        </row>
        <row r="215">
          <cell r="B215">
            <v>15.937221310697069</v>
          </cell>
          <cell r="F215">
            <v>70.30566666666667</v>
          </cell>
          <cell r="J215">
            <v>93.2827232338988</v>
          </cell>
        </row>
        <row r="216">
          <cell r="B216">
            <v>15.327483115307572</v>
          </cell>
          <cell r="F216">
            <v>70.4326507936508</v>
          </cell>
          <cell r="J216">
            <v>96.30503055269966</v>
          </cell>
        </row>
        <row r="217">
          <cell r="B217">
            <v>14.209937701268615</v>
          </cell>
          <cell r="F217">
            <v>70.67074603174603</v>
          </cell>
          <cell r="J217">
            <v>100.08692752689177</v>
          </cell>
        </row>
        <row r="218">
          <cell r="B218">
            <v>12.713755012790813</v>
          </cell>
          <cell r="F218">
            <v>70.95646031746031</v>
          </cell>
          <cell r="J218">
            <v>101.67626938110153</v>
          </cell>
        </row>
        <row r="219">
          <cell r="B219">
            <v>13.981556015723882</v>
          </cell>
          <cell r="F219">
            <v>71.31360317460317</v>
          </cell>
          <cell r="J219">
            <v>103.42266816887772</v>
          </cell>
        </row>
        <row r="220">
          <cell r="B220">
            <v>13.66372865651914</v>
          </cell>
          <cell r="F220">
            <v>71.4921746031746</v>
          </cell>
          <cell r="J220">
            <v>103.90568834406169</v>
          </cell>
        </row>
        <row r="221">
          <cell r="B221">
            <v>13.46642276704948</v>
          </cell>
          <cell r="F221">
            <v>71.52788888888888</v>
          </cell>
          <cell r="J221">
            <v>108.20193982843355</v>
          </cell>
        </row>
        <row r="222">
          <cell r="B222">
            <v>12.34477445728075</v>
          </cell>
          <cell r="F222">
            <v>71.92471428571429</v>
          </cell>
          <cell r="J222">
            <v>114.97100598448127</v>
          </cell>
        </row>
        <row r="223">
          <cell r="B223">
            <v>9.639200364725113</v>
          </cell>
          <cell r="F223">
            <v>72.4326507936508</v>
          </cell>
          <cell r="J223">
            <v>118.52450838514793</v>
          </cell>
        </row>
        <row r="224">
          <cell r="B224">
            <v>9.514269392629899</v>
          </cell>
          <cell r="F224">
            <v>72.86122222222222</v>
          </cell>
          <cell r="J224">
            <v>117.79873174511619</v>
          </cell>
        </row>
        <row r="225">
          <cell r="B225">
            <v>10.240046032661638</v>
          </cell>
          <cell r="F225">
            <v>72.86122222222222</v>
          </cell>
          <cell r="J225">
            <v>118.58994423078732</v>
          </cell>
        </row>
        <row r="226">
          <cell r="B226">
            <v>14.210738308895259</v>
          </cell>
          <cell r="F226">
            <v>73.45646031746031</v>
          </cell>
          <cell r="J226">
            <v>126.86451011054733</v>
          </cell>
        </row>
        <row r="227">
          <cell r="B227">
            <v>10.507601000563838</v>
          </cell>
          <cell r="F227">
            <v>74.02788888888888</v>
          </cell>
          <cell r="J227">
            <v>125.59919406405027</v>
          </cell>
        </row>
        <row r="228">
          <cell r="B228">
            <v>11.7729170470609</v>
          </cell>
          <cell r="F228">
            <v>74.02788888888888</v>
          </cell>
          <cell r="J228">
            <v>127.1713370434431</v>
          </cell>
        </row>
        <row r="229">
          <cell r="B229">
            <v>8.952678829572832</v>
          </cell>
          <cell r="F229">
            <v>76.13312698412697</v>
          </cell>
          <cell r="J229">
            <v>130.83969629312082</v>
          </cell>
        </row>
        <row r="230">
          <cell r="B230">
            <v>9.665271960847463</v>
          </cell>
          <cell r="F230">
            <v>76.68074603174603</v>
          </cell>
          <cell r="J230">
            <v>128.38518829914267</v>
          </cell>
        </row>
        <row r="231">
          <cell r="B231">
            <v>12.627716462762123</v>
          </cell>
          <cell r="F231">
            <v>76.74423809523809</v>
          </cell>
          <cell r="J231">
            <v>122.59433838162542</v>
          </cell>
        </row>
        <row r="232">
          <cell r="B232">
            <v>12.831264792977805</v>
          </cell>
          <cell r="F232">
            <v>76.04582539682539</v>
          </cell>
          <cell r="J232">
            <v>114.7338459007977</v>
          </cell>
        </row>
        <row r="233">
          <cell r="B233">
            <v>15.61239219444046</v>
          </cell>
          <cell r="F233">
            <v>75.41090476190476</v>
          </cell>
          <cell r="J233">
            <v>113.78958774782527</v>
          </cell>
        </row>
        <row r="234">
          <cell r="B234">
            <v>14.016967807730325</v>
          </cell>
          <cell r="F234">
            <v>75.09344444444444</v>
          </cell>
          <cell r="J234">
            <v>112.49299233548446</v>
          </cell>
        </row>
        <row r="235">
          <cell r="B235">
            <v>14.551658458166372</v>
          </cell>
          <cell r="F235">
            <v>74.99820634920634</v>
          </cell>
          <cell r="J235">
            <v>112.59847373525619</v>
          </cell>
        </row>
        <row r="236">
          <cell r="B236">
            <v>12.541415153632741</v>
          </cell>
          <cell r="F236">
            <v>74.7601111111111</v>
          </cell>
          <cell r="J236">
            <v>110.79605932356255</v>
          </cell>
        </row>
        <row r="237">
          <cell r="B237">
            <v>14.343829565326388</v>
          </cell>
          <cell r="F237">
            <v>74.7601111111111</v>
          </cell>
          <cell r="J237">
            <v>113.98776433184781</v>
          </cell>
        </row>
        <row r="238">
          <cell r="B238">
            <v>11.15212455704112</v>
          </cell>
          <cell r="F238">
            <v>74.7601111111111</v>
          </cell>
          <cell r="J238">
            <v>112.20491490248139</v>
          </cell>
        </row>
        <row r="239">
          <cell r="B239">
            <v>12.934973986407542</v>
          </cell>
          <cell r="F239">
            <v>74.7601111111111</v>
          </cell>
          <cell r="J239">
            <v>112.99452928958027</v>
          </cell>
        </row>
        <row r="240">
          <cell r="B240">
            <v>10.621550075499115</v>
          </cell>
          <cell r="F240">
            <v>74.56963492063491</v>
          </cell>
          <cell r="J240">
            <v>107.3801533843018</v>
          </cell>
        </row>
        <row r="241">
          <cell r="B241">
            <v>14.204179949031555</v>
          </cell>
          <cell r="F241">
            <v>74.31566666666666</v>
          </cell>
          <cell r="J241">
            <v>111.3557148311198</v>
          </cell>
        </row>
        <row r="242">
          <cell r="B242">
            <v>7.922904216499276</v>
          </cell>
          <cell r="F242">
            <v>74.04995238095239</v>
          </cell>
          <cell r="J242">
            <v>106.61516654979837</v>
          </cell>
        </row>
        <row r="243">
          <cell r="B243">
            <v>9.615833450201663</v>
          </cell>
          <cell r="F243">
            <v>73.66900000000001</v>
          </cell>
          <cell r="J243">
            <v>104.03487641501397</v>
          </cell>
        </row>
        <row r="244">
          <cell r="B244">
            <v>11.180250569113056</v>
          </cell>
          <cell r="F244">
            <v>73.54201587301588</v>
          </cell>
          <cell r="J244">
            <v>97.09617037347243</v>
          </cell>
        </row>
        <row r="245">
          <cell r="B245">
            <v>8.46816295986092</v>
          </cell>
          <cell r="F245">
            <v>72.33566666666667</v>
          </cell>
          <cell r="J245">
            <v>85.67405640370957</v>
          </cell>
        </row>
        <row r="246">
          <cell r="B246">
            <v>15.445832485179352</v>
          </cell>
          <cell r="F246">
            <v>71.78011111111111</v>
          </cell>
          <cell r="J246">
            <v>82.36758371711339</v>
          </cell>
        </row>
        <row r="247">
          <cell r="B247">
            <v>13.418971838442161</v>
          </cell>
          <cell r="F247">
            <v>71.11344444444444</v>
          </cell>
          <cell r="J247">
            <v>72.7448218381507</v>
          </cell>
        </row>
        <row r="248">
          <cell r="B248">
            <v>15.295701971373106</v>
          </cell>
          <cell r="F248">
            <v>70.14519047619048</v>
          </cell>
          <cell r="J248">
            <v>66.88528202630627</v>
          </cell>
        </row>
        <row r="249">
          <cell r="B249">
            <v>15.440956068931811</v>
          </cell>
          <cell r="F249">
            <v>69.43090476190477</v>
          </cell>
          <cell r="J249">
            <v>59.940160298147426</v>
          </cell>
        </row>
        <row r="250">
          <cell r="B250">
            <v>16.671792082804934</v>
          </cell>
          <cell r="F250">
            <v>68.71661904761905</v>
          </cell>
          <cell r="J250">
            <v>58.76199226594956</v>
          </cell>
        </row>
        <row r="251">
          <cell r="B251">
            <v>16.07218233722503</v>
          </cell>
          <cell r="F251">
            <v>68.49439682539682</v>
          </cell>
          <cell r="J251">
            <v>56.04019076470465</v>
          </cell>
        </row>
        <row r="252">
          <cell r="B252">
            <v>15.746364790850905</v>
          </cell>
          <cell r="F252">
            <v>68.11344444444444</v>
          </cell>
          <cell r="J252">
            <v>54.72472404914826</v>
          </cell>
        </row>
        <row r="253">
          <cell r="B253">
            <v>17.061831506407295</v>
          </cell>
          <cell r="F253">
            <v>68.11344444444444</v>
          </cell>
          <cell r="J253">
            <v>60.09651555505511</v>
          </cell>
        </row>
        <row r="254">
          <cell r="B254">
            <v>11.690040000500439</v>
          </cell>
          <cell r="F254">
            <v>68.11344444444444</v>
          </cell>
          <cell r="J254">
            <v>55.42142753640905</v>
          </cell>
        </row>
        <row r="255">
          <cell r="B255">
            <v>13.698461352479846</v>
          </cell>
          <cell r="F255">
            <v>67.78011111111111</v>
          </cell>
          <cell r="J255">
            <v>54.91915147050379</v>
          </cell>
        </row>
        <row r="256">
          <cell r="B256">
            <v>9.883277100924772</v>
          </cell>
          <cell r="F256">
            <v>67.24042857142857</v>
          </cell>
          <cell r="J256">
            <v>60.979120669095</v>
          </cell>
        </row>
        <row r="257">
          <cell r="B257">
            <v>7.12489520392085</v>
          </cell>
          <cell r="F257">
            <v>67.65312698412698</v>
          </cell>
          <cell r="J257">
            <v>67.12787076275822</v>
          </cell>
        </row>
        <row r="258">
          <cell r="B258">
            <v>11.134875268987813</v>
          </cell>
          <cell r="F258">
            <v>68.92296825396826</v>
          </cell>
          <cell r="J258">
            <v>75.70202249301722</v>
          </cell>
        </row>
        <row r="259">
          <cell r="B259">
            <v>12.211517189522453</v>
          </cell>
          <cell r="F259">
            <v>70.12931746031747</v>
          </cell>
          <cell r="J259">
            <v>78.87459477236777</v>
          </cell>
        </row>
        <row r="260">
          <cell r="B260">
            <v>15.642119513346515</v>
          </cell>
          <cell r="F260">
            <v>70.95471428571429</v>
          </cell>
          <cell r="J260">
            <v>83.11865609972868</v>
          </cell>
        </row>
        <row r="261">
          <cell r="B261">
            <v>12.921867709795123</v>
          </cell>
          <cell r="F261">
            <v>71.14519047619048</v>
          </cell>
          <cell r="J261">
            <v>83.26378800913822</v>
          </cell>
        </row>
        <row r="262">
          <cell r="B262">
            <v>14.173561197210972</v>
          </cell>
          <cell r="F262">
            <v>71.31979365079366</v>
          </cell>
          <cell r="J262">
            <v>81.55729122330223</v>
          </cell>
        </row>
        <row r="263">
          <cell r="B263">
            <v>13.97529607828507</v>
          </cell>
          <cell r="F263">
            <v>71.08169841269842</v>
          </cell>
          <cell r="J263">
            <v>78.055152304278</v>
          </cell>
        </row>
        <row r="264">
          <cell r="B264">
            <v>15.064736584610898</v>
          </cell>
          <cell r="F264">
            <v>70.78011111111111</v>
          </cell>
          <cell r="J264">
            <v>75.34327074625106</v>
          </cell>
        </row>
        <row r="265">
          <cell r="B265">
            <v>16.506776872796536</v>
          </cell>
          <cell r="F265">
            <v>70.62138095238095</v>
          </cell>
          <cell r="J265">
            <v>71.55913706294922</v>
          </cell>
        </row>
        <row r="266">
          <cell r="B266">
            <v>17.11630738149522</v>
          </cell>
          <cell r="F266">
            <v>70.22455555555555</v>
          </cell>
          <cell r="J266">
            <v>74.24497124596505</v>
          </cell>
        </row>
        <row r="267">
          <cell r="B267">
            <v>14.43047319847939</v>
          </cell>
          <cell r="F267">
            <v>70.22455555555555</v>
          </cell>
          <cell r="J267">
            <v>74.67387123910152</v>
          </cell>
        </row>
        <row r="268">
          <cell r="B268">
            <v>14.001573205342922</v>
          </cell>
          <cell r="F268">
            <v>70.22455555555555</v>
          </cell>
          <cell r="J268">
            <v>72.50742021317937</v>
          </cell>
        </row>
        <row r="269">
          <cell r="B269">
            <v>16.168024231265065</v>
          </cell>
          <cell r="F269">
            <v>70.22455555555555</v>
          </cell>
          <cell r="J269">
            <v>74.74374387645257</v>
          </cell>
        </row>
        <row r="270">
          <cell r="B270">
            <v>13.931700567991868</v>
          </cell>
          <cell r="F270">
            <v>70.22455555555555</v>
          </cell>
          <cell r="J270">
            <v>77.13642992168514</v>
          </cell>
        </row>
        <row r="271">
          <cell r="B271">
            <v>11.539014522759302</v>
          </cell>
          <cell r="F271">
            <v>70.22455555555555</v>
          </cell>
          <cell r="J271">
            <v>76.58374449668962</v>
          </cell>
        </row>
        <row r="272">
          <cell r="B272">
            <v>10.821858677913553</v>
          </cell>
          <cell r="F272">
            <v>70.0658253968254</v>
          </cell>
          <cell r="J272">
            <v>70.77036933459752</v>
          </cell>
        </row>
        <row r="273">
          <cell r="B273">
            <v>14.730471935243756</v>
          </cell>
          <cell r="F273">
            <v>69.82773015873016</v>
          </cell>
          <cell r="J273">
            <v>77.18741077690906</v>
          </cell>
        </row>
        <row r="274">
          <cell r="B274">
            <v>11.488033667535376</v>
          </cell>
          <cell r="F274">
            <v>70.22455555555555</v>
          </cell>
          <cell r="J274">
            <v>78.31029768111188</v>
          </cell>
        </row>
        <row r="275">
          <cell r="B275">
            <v>13.539749937935724</v>
          </cell>
          <cell r="F275">
            <v>70.62138095238095</v>
          </cell>
          <cell r="J275">
            <v>81.74302593697634</v>
          </cell>
        </row>
        <row r="276">
          <cell r="B276">
            <v>11.376862951912557</v>
          </cell>
          <cell r="F276">
            <v>70.78011111111111</v>
          </cell>
          <cell r="J276">
            <v>81.38248574777371</v>
          </cell>
        </row>
        <row r="277">
          <cell r="B277">
            <v>13.26121266492467</v>
          </cell>
          <cell r="F277">
            <v>70.9705873015873</v>
          </cell>
          <cell r="J277">
            <v>82.7524048651084</v>
          </cell>
        </row>
        <row r="278">
          <cell r="B278">
            <v>13.923039579336034</v>
          </cell>
          <cell r="F278">
            <v>71.22455555555555</v>
          </cell>
          <cell r="J278">
            <v>85.5028691519393</v>
          </cell>
        </row>
        <row r="279">
          <cell r="B279">
            <v>11.172575292505144</v>
          </cell>
          <cell r="F279">
            <v>71.22455555555555</v>
          </cell>
          <cell r="J279">
            <v>85.84812907931048</v>
          </cell>
        </row>
        <row r="280">
          <cell r="B280">
            <v>10.827315365133956</v>
          </cell>
          <cell r="F280">
            <v>71.22455555555555</v>
          </cell>
          <cell r="J280">
            <v>82.13234122332472</v>
          </cell>
        </row>
        <row r="281">
          <cell r="B281">
            <v>13.983103221119734</v>
          </cell>
          <cell r="F281">
            <v>71.78455555555556</v>
          </cell>
          <cell r="J281">
            <v>80.00436930455542</v>
          </cell>
        </row>
        <row r="282">
          <cell r="B282">
            <v>14.079329108142971</v>
          </cell>
          <cell r="F282">
            <v>71.5305873015873</v>
          </cell>
          <cell r="J282">
            <v>74.58369602393513</v>
          </cell>
        </row>
        <row r="283">
          <cell r="B283">
            <v>15.436510325271215</v>
          </cell>
          <cell r="F283">
            <v>71.0226507936508</v>
          </cell>
          <cell r="J283">
            <v>72.99967993941131</v>
          </cell>
        </row>
        <row r="284">
          <cell r="B284">
            <v>15.115764505033141</v>
          </cell>
          <cell r="F284">
            <v>70.78455555555556</v>
          </cell>
          <cell r="J284">
            <v>76.8371128297561</v>
          </cell>
        </row>
        <row r="285">
          <cell r="B285">
            <v>13.818014154370886</v>
          </cell>
          <cell r="F285">
            <v>71.10201587301587</v>
          </cell>
          <cell r="J285">
            <v>79.78151092406519</v>
          </cell>
        </row>
        <row r="286">
          <cell r="B286">
            <v>14.683139869585617</v>
          </cell>
          <cell r="F286">
            <v>71.57820634920634</v>
          </cell>
          <cell r="J286">
            <v>84.04757308857313</v>
          </cell>
        </row>
        <row r="287">
          <cell r="B287">
            <v>12.956760244760204</v>
          </cell>
          <cell r="F287">
            <v>71.89566666666667</v>
          </cell>
          <cell r="J287">
            <v>83.81044524148065</v>
          </cell>
        </row>
        <row r="288">
          <cell r="B288">
            <v>13.193888091852685</v>
          </cell>
          <cell r="F288">
            <v>71.89566666666667</v>
          </cell>
          <cell r="J288">
            <v>80.34297856292031</v>
          </cell>
        </row>
        <row r="289">
          <cell r="B289">
            <v>16.661354770413027</v>
          </cell>
          <cell r="F289">
            <v>71.89566666666667</v>
          </cell>
          <cell r="J289">
            <v>80.72298423750901</v>
          </cell>
        </row>
        <row r="290">
          <cell r="B290">
            <v>15.138491952967186</v>
          </cell>
          <cell r="F290">
            <v>71.75280952380952</v>
          </cell>
          <cell r="J290">
            <v>77.77590227421898</v>
          </cell>
        </row>
        <row r="291">
          <cell r="B291">
            <v>16.5617643924477</v>
          </cell>
          <cell r="F291">
            <v>71.56233333333333</v>
          </cell>
          <cell r="J291">
            <v>75.16580644087415</v>
          </cell>
        </row>
        <row r="292">
          <cell r="B292">
            <v>17.267098321030602</v>
          </cell>
          <cell r="F292">
            <v>71.32423809523809</v>
          </cell>
          <cell r="J292">
            <v>73.7337581441097</v>
          </cell>
        </row>
        <row r="293">
          <cell r="B293">
            <v>17.93724185589032</v>
          </cell>
          <cell r="F293">
            <v>71.229</v>
          </cell>
          <cell r="J293">
            <v>70.59432497491424</v>
          </cell>
        </row>
        <row r="294">
          <cell r="B294">
            <v>14.886341691752435</v>
          </cell>
          <cell r="F294">
            <v>71.41933333333333</v>
          </cell>
          <cell r="J294">
            <v>67.91177415563062</v>
          </cell>
        </row>
        <row r="295">
          <cell r="B295">
            <v>16.31478139992494</v>
          </cell>
          <cell r="F295">
            <v>73.67344444444444</v>
          </cell>
          <cell r="J295">
            <v>67.73625188646608</v>
          </cell>
        </row>
        <row r="296">
          <cell r="B296">
            <v>16.490303669089485</v>
          </cell>
          <cell r="F296">
            <v>73.67344444444444</v>
          </cell>
          <cell r="J296">
            <v>70.30859029299775</v>
          </cell>
        </row>
        <row r="297">
          <cell r="B297">
            <v>15.441774786367333</v>
          </cell>
          <cell r="F297">
            <v>73.86392063492063</v>
          </cell>
          <cell r="J297">
            <v>73.2413244501001</v>
          </cell>
        </row>
        <row r="298">
          <cell r="B298">
            <v>14.921739041963392</v>
          </cell>
          <cell r="F298">
            <v>74.16550793650794</v>
          </cell>
          <cell r="J298">
            <v>75.52931018903618</v>
          </cell>
        </row>
        <row r="299">
          <cell r="B299">
            <v>15.808356477630497</v>
          </cell>
          <cell r="F299">
            <v>74.56233333333333</v>
          </cell>
          <cell r="J299">
            <v>76.42289632814216</v>
          </cell>
        </row>
        <row r="300">
          <cell r="B300">
            <v>14.91477033852452</v>
          </cell>
          <cell r="F300">
            <v>74.56233333333333</v>
          </cell>
          <cell r="J300">
            <v>74.90879419658594</v>
          </cell>
        </row>
        <row r="301">
          <cell r="B301">
            <v>16.428872470080734</v>
          </cell>
          <cell r="F301">
            <v>74.56233333333333</v>
          </cell>
          <cell r="J301">
            <v>75.45222281630514</v>
          </cell>
        </row>
        <row r="302">
          <cell r="B302">
            <v>15.88544385036154</v>
          </cell>
          <cell r="F302">
            <v>74.56233333333333</v>
          </cell>
          <cell r="J302">
            <v>76.20053354322272</v>
          </cell>
        </row>
        <row r="303">
          <cell r="B303">
            <v>15.13713312344396</v>
          </cell>
          <cell r="F303">
            <v>74.56233333333333</v>
          </cell>
          <cell r="J303">
            <v>78.2629257087734</v>
          </cell>
        </row>
        <row r="304">
          <cell r="B304">
            <v>13.328709211861536</v>
          </cell>
          <cell r="F304">
            <v>74.59407936507937</v>
          </cell>
          <cell r="J304">
            <v>77.02560287406926</v>
          </cell>
        </row>
        <row r="305">
          <cell r="B305">
            <v>14.82000030053392</v>
          </cell>
          <cell r="F305">
            <v>74.62582539682539</v>
          </cell>
          <cell r="J305">
            <v>75.2941987126111</v>
          </cell>
        </row>
        <row r="306">
          <cell r="B306">
            <v>14.2656901762778</v>
          </cell>
          <cell r="F306">
            <v>74.34011111111111</v>
          </cell>
          <cell r="J306">
            <v>79.36332505920734</v>
          </cell>
        </row>
        <row r="307">
          <cell r="B307">
            <v>10.196563829681565</v>
          </cell>
          <cell r="F307">
            <v>74.34011111111111</v>
          </cell>
          <cell r="J307">
            <v>81.56801495416079</v>
          </cell>
        </row>
        <row r="308">
          <cell r="B308">
            <v>10.9963194576668</v>
          </cell>
          <cell r="F308">
            <v>74.65757142857143</v>
          </cell>
          <cell r="J308">
            <v>81.10325197090461</v>
          </cell>
        </row>
        <row r="309">
          <cell r="B309">
            <v>15.35373979525184</v>
          </cell>
          <cell r="F309">
            <v>75.26074603174604</v>
          </cell>
          <cell r="J309">
            <v>81.57122845871643</v>
          </cell>
        </row>
        <row r="310">
          <cell r="B310">
            <v>18.378359515644433</v>
          </cell>
          <cell r="F310">
            <v>75.5305873015873</v>
          </cell>
          <cell r="J310">
            <v>80.70533889705399</v>
          </cell>
        </row>
        <row r="311">
          <cell r="B311">
            <v>15.895950281802172</v>
          </cell>
          <cell r="F311">
            <v>75.34011111111111</v>
          </cell>
          <cell r="J311">
            <v>81.66393860708676</v>
          </cell>
        </row>
        <row r="312">
          <cell r="B312">
            <v>14.227445086593818</v>
          </cell>
          <cell r="F312">
            <v>75.34011111111111</v>
          </cell>
          <cell r="J312">
            <v>83.33244380229512</v>
          </cell>
        </row>
        <row r="313">
          <cell r="B313">
            <v>16.28130941805125</v>
          </cell>
          <cell r="F313">
            <v>75.34011111111111</v>
          </cell>
          <cell r="J313">
            <v>81.27857947083768</v>
          </cell>
        </row>
        <row r="314">
          <cell r="B314">
            <v>14.419502610906235</v>
          </cell>
          <cell r="F314">
            <v>75.34011111111111</v>
          </cell>
          <cell r="J314">
            <v>83.1403862779827</v>
          </cell>
        </row>
        <row r="315">
          <cell r="B315">
            <v>12.238278237385714</v>
          </cell>
          <cell r="F315">
            <v>75.34011111111111</v>
          </cell>
          <cell r="J315">
            <v>85.32161065150322</v>
          </cell>
        </row>
        <row r="316">
          <cell r="B316">
            <v>12.337136393762336</v>
          </cell>
          <cell r="F316">
            <v>75.49884126984126</v>
          </cell>
          <cell r="J316">
            <v>86.49259376496786</v>
          </cell>
        </row>
        <row r="317">
          <cell r="B317">
            <v>15.034935124651042</v>
          </cell>
          <cell r="F317">
            <v>76.03852380952381</v>
          </cell>
          <cell r="J317">
            <v>88.11225535153946</v>
          </cell>
        </row>
        <row r="318">
          <cell r="B318">
            <v>18.187530685033607</v>
          </cell>
          <cell r="F318">
            <v>76.229</v>
          </cell>
          <cell r="J318">
            <v>86.48346931496644</v>
          </cell>
        </row>
        <row r="319">
          <cell r="B319">
            <v>19.204081251361785</v>
          </cell>
          <cell r="F319">
            <v>76.229</v>
          </cell>
          <cell r="J319">
            <v>85.46691874863826</v>
          </cell>
        </row>
        <row r="320">
          <cell r="B320">
            <v>17.404248593169328</v>
          </cell>
          <cell r="F320">
            <v>76.07026984126983</v>
          </cell>
          <cell r="J320">
            <v>85.99691013698943</v>
          </cell>
        </row>
        <row r="321">
          <cell r="B321">
            <v>12.884182004012516</v>
          </cell>
          <cell r="F321">
            <v>75.86392063492063</v>
          </cell>
          <cell r="J321">
            <v>88.8661830753526</v>
          </cell>
        </row>
        <row r="322">
          <cell r="B322">
            <v>18.181392699451237</v>
          </cell>
          <cell r="F322">
            <v>76.34011111111111</v>
          </cell>
          <cell r="J322">
            <v>87.3784961894377</v>
          </cell>
        </row>
        <row r="323">
          <cell r="B323">
            <v>18.58907844865594</v>
          </cell>
          <cell r="F323">
            <v>76.34011111111111</v>
          </cell>
          <cell r="J323">
            <v>86.970810440233</v>
          </cell>
        </row>
        <row r="324">
          <cell r="B324">
            <v>18.059587252737558</v>
          </cell>
          <cell r="F324">
            <v>76.34011111111111</v>
          </cell>
          <cell r="J324">
            <v>87.50030163615138</v>
          </cell>
        </row>
        <row r="325">
          <cell r="B325">
            <v>20.610279001718368</v>
          </cell>
          <cell r="F325">
            <v>76.34011111111111</v>
          </cell>
          <cell r="J325">
            <v>84.94960988717057</v>
          </cell>
        </row>
        <row r="326">
          <cell r="B326">
            <v>21.46518716470301</v>
          </cell>
          <cell r="F326">
            <v>76.0226507936508</v>
          </cell>
          <cell r="J326">
            <v>81.55501918450337</v>
          </cell>
        </row>
        <row r="327">
          <cell r="B327">
            <v>20.949588629492794</v>
          </cell>
          <cell r="F327">
            <v>75.76868253968254</v>
          </cell>
          <cell r="J327">
            <v>80.03887168796756</v>
          </cell>
        </row>
        <row r="328">
          <cell r="B328">
            <v>21.015270559306458</v>
          </cell>
          <cell r="F328">
            <v>75.57820634920635</v>
          </cell>
          <cell r="J328">
            <v>78.44938023434437</v>
          </cell>
        </row>
        <row r="329">
          <cell r="B329">
            <v>16.59422834257235</v>
          </cell>
          <cell r="F329">
            <v>75.34011111111111</v>
          </cell>
          <cell r="J329">
            <v>80.96566054631658</v>
          </cell>
        </row>
        <row r="330">
          <cell r="B330">
            <v>15.978372309782984</v>
          </cell>
          <cell r="F330">
            <v>75.34011111111111</v>
          </cell>
          <cell r="J330">
            <v>81.58151657910595</v>
          </cell>
        </row>
        <row r="331">
          <cell r="B331">
            <v>16.134122456874067</v>
          </cell>
          <cell r="F331">
            <v>75.34011111111111</v>
          </cell>
          <cell r="J331">
            <v>81.42576643201487</v>
          </cell>
        </row>
        <row r="332">
          <cell r="B332">
            <v>18.708310376647518</v>
          </cell>
          <cell r="F332">
            <v>75.48296825396825</v>
          </cell>
          <cell r="J332">
            <v>79.99443565509856</v>
          </cell>
        </row>
        <row r="333">
          <cell r="B333">
            <v>20.94674452423198</v>
          </cell>
          <cell r="F333">
            <v>76.60028253968254</v>
          </cell>
          <cell r="J333">
            <v>79.21011579322837</v>
          </cell>
        </row>
        <row r="334">
          <cell r="B334">
            <v>20.23682424265288</v>
          </cell>
          <cell r="F334">
            <v>77.84768253968254</v>
          </cell>
          <cell r="J334">
            <v>78.67263607480747</v>
          </cell>
        </row>
        <row r="335">
          <cell r="B335">
            <v>19.951486454523128</v>
          </cell>
          <cell r="F335">
            <v>77.75244444444445</v>
          </cell>
          <cell r="J335">
            <v>78.19606910103246</v>
          </cell>
        </row>
        <row r="336">
          <cell r="B336">
            <v>18.612511714051315</v>
          </cell>
          <cell r="F336">
            <v>77.75244444444445</v>
          </cell>
          <cell r="J336">
            <v>79.53504384150428</v>
          </cell>
        </row>
        <row r="337">
          <cell r="B337">
            <v>19.78811233732049</v>
          </cell>
          <cell r="F337">
            <v>77.75244444444445</v>
          </cell>
          <cell r="J337">
            <v>78.3594432182351</v>
          </cell>
        </row>
        <row r="338">
          <cell r="B338">
            <v>17.53839604810745</v>
          </cell>
          <cell r="F338">
            <v>77.78419047619047</v>
          </cell>
          <cell r="J338">
            <v>80.8631277614164</v>
          </cell>
        </row>
        <row r="339">
          <cell r="B339">
            <v>20.67059089742647</v>
          </cell>
          <cell r="F339">
            <v>77.97466666666666</v>
          </cell>
          <cell r="J339">
            <v>79.25474243590689</v>
          </cell>
        </row>
        <row r="340">
          <cell r="B340">
            <v>19.96699410215266</v>
          </cell>
          <cell r="F340">
            <v>77.84768253968254</v>
          </cell>
          <cell r="J340">
            <v>78.94246621530769</v>
          </cell>
        </row>
        <row r="341">
          <cell r="B341">
            <v>19.524042804267612</v>
          </cell>
          <cell r="F341">
            <v>77.85646031746032</v>
          </cell>
          <cell r="J341">
            <v>77.37663973541497</v>
          </cell>
        </row>
        <row r="342">
          <cell r="B342">
            <v>17.336356222372448</v>
          </cell>
          <cell r="F342">
            <v>77.76122222222222</v>
          </cell>
          <cell r="J342">
            <v>78.80242155540537</v>
          </cell>
        </row>
        <row r="343">
          <cell r="B343">
            <v>18.228256933644506</v>
          </cell>
          <cell r="F343">
            <v>77.76122222222222</v>
          </cell>
          <cell r="J343">
            <v>77.91052084413332</v>
          </cell>
        </row>
        <row r="344">
          <cell r="B344">
            <v>18.164672318458916</v>
          </cell>
          <cell r="F344">
            <v>77.76122222222222</v>
          </cell>
          <cell r="J344">
            <v>77.9741054593189</v>
          </cell>
        </row>
        <row r="345">
          <cell r="B345">
            <v>19.12882876725482</v>
          </cell>
          <cell r="F345">
            <v>77.76122222222222</v>
          </cell>
          <cell r="J345">
            <v>77.009949010523</v>
          </cell>
        </row>
        <row r="346">
          <cell r="B346">
            <v>19.169800330891608</v>
          </cell>
          <cell r="F346">
            <v>77.87233333333333</v>
          </cell>
          <cell r="J346">
            <v>77.8578663357751</v>
          </cell>
        </row>
        <row r="347">
          <cell r="B347">
            <v>16.116223889949556</v>
          </cell>
          <cell r="F347">
            <v>85.14645341614907</v>
          </cell>
          <cell r="J347">
            <v>80.49446555104429</v>
          </cell>
        </row>
        <row r="348">
          <cell r="B348">
            <v>15.970550937413877</v>
          </cell>
          <cell r="F348">
            <v>85.29552173913044</v>
          </cell>
          <cell r="J348">
            <v>81.63392732345572</v>
          </cell>
        </row>
        <row r="349">
          <cell r="B349">
            <v>18.517732212581027</v>
          </cell>
          <cell r="F349">
            <v>85.48185714285714</v>
          </cell>
          <cell r="J349">
            <v>80.32898207313329</v>
          </cell>
        </row>
        <row r="350">
          <cell r="B350">
            <v>18.493418226087815</v>
          </cell>
          <cell r="F350">
            <v>85.55639130434783</v>
          </cell>
          <cell r="J350">
            <v>80.85019046956441</v>
          </cell>
        </row>
        <row r="351">
          <cell r="B351">
            <v>19.414605985210333</v>
          </cell>
          <cell r="F351">
            <v>85.55639130434783</v>
          </cell>
          <cell r="J351">
            <v>79.92900271044189</v>
          </cell>
        </row>
        <row r="352">
          <cell r="B352">
            <v>17.807160901651276</v>
          </cell>
          <cell r="F352">
            <v>85.55639130434783</v>
          </cell>
          <cell r="J352">
            <v>81.53644779400095</v>
          </cell>
        </row>
        <row r="353">
          <cell r="B353">
            <v>18.2695742598051</v>
          </cell>
          <cell r="F353">
            <v>85.55639130434783</v>
          </cell>
          <cell r="J353">
            <v>81.07403443584712</v>
          </cell>
        </row>
        <row r="354">
          <cell r="B354">
            <v>17.375654328435008</v>
          </cell>
          <cell r="F354">
            <v>85.55639130434783</v>
          </cell>
          <cell r="J354">
            <v>81.96795436721722</v>
          </cell>
        </row>
        <row r="355">
          <cell r="B355">
            <v>12.621637806929286</v>
          </cell>
          <cell r="F355">
            <v>85.79785962732919</v>
          </cell>
          <cell r="J355">
            <v>87.6233597085987</v>
          </cell>
        </row>
      </sheetData>
      <sheetData sheetId="12">
        <row r="4">
          <cell r="A4">
            <v>38058</v>
          </cell>
          <cell r="B4">
            <v>30.66</v>
          </cell>
          <cell r="C4">
            <v>45.96288189967919</v>
          </cell>
          <cell r="D4">
            <v>0.66706</v>
          </cell>
        </row>
        <row r="5">
          <cell r="B5">
            <v>31.03</v>
          </cell>
          <cell r="C5">
            <v>47.745807047238046</v>
          </cell>
          <cell r="D5">
            <v>0.6498999999999999</v>
          </cell>
        </row>
        <row r="6">
          <cell r="B6">
            <v>31.43</v>
          </cell>
          <cell r="C6">
            <v>47.973014225532694</v>
          </cell>
          <cell r="D6">
            <v>0.65516</v>
          </cell>
        </row>
        <row r="7">
          <cell r="B7">
            <v>30.52</v>
          </cell>
          <cell r="C7">
            <v>46.36184110587878</v>
          </cell>
          <cell r="D7">
            <v>0.6583</v>
          </cell>
        </row>
        <row r="8">
          <cell r="B8">
            <v>29.56</v>
          </cell>
          <cell r="C8">
            <v>45.10222764723833</v>
          </cell>
          <cell r="D8">
            <v>0.6554</v>
          </cell>
        </row>
        <row r="9">
          <cell r="B9">
            <v>32.06</v>
          </cell>
          <cell r="C9">
            <v>49.54411991964148</v>
          </cell>
          <cell r="D9">
            <v>0.6471</v>
          </cell>
        </row>
        <row r="10">
          <cell r="B10">
            <v>32.1</v>
          </cell>
          <cell r="C10">
            <v>50.742965539045215</v>
          </cell>
          <cell r="D10">
            <v>0.6325999999999999</v>
          </cell>
        </row>
        <row r="11">
          <cell r="B11">
            <v>32.65</v>
          </cell>
          <cell r="C11">
            <v>52.15821591744145</v>
          </cell>
          <cell r="D11">
            <v>0.62598</v>
          </cell>
        </row>
        <row r="12">
          <cell r="B12">
            <v>33.38</v>
          </cell>
          <cell r="C12">
            <v>52.94630819256088</v>
          </cell>
          <cell r="D12">
            <v>0.63045</v>
          </cell>
        </row>
        <row r="13">
          <cell r="B13">
            <v>34.41</v>
          </cell>
          <cell r="C13">
            <v>56.547032143561424</v>
          </cell>
          <cell r="D13">
            <v>0.60852</v>
          </cell>
        </row>
        <row r="14">
          <cell r="B14">
            <v>35.77</v>
          </cell>
          <cell r="C14">
            <v>59.396898143535594</v>
          </cell>
          <cell r="D14">
            <v>0.60222</v>
          </cell>
        </row>
        <row r="15">
          <cell r="B15">
            <v>35.03</v>
          </cell>
          <cell r="C15">
            <v>56.67734524156231</v>
          </cell>
          <cell r="D15">
            <v>0.61806</v>
          </cell>
        </row>
        <row r="16">
          <cell r="B16">
            <v>35.22</v>
          </cell>
          <cell r="C16">
            <v>56.12749003984063</v>
          </cell>
          <cell r="D16">
            <v>0.6275000000000001</v>
          </cell>
        </row>
        <row r="17">
          <cell r="B17">
            <v>33.52</v>
          </cell>
          <cell r="C17">
            <v>53.297292999960256</v>
          </cell>
          <cell r="D17">
            <v>0.628925</v>
          </cell>
        </row>
        <row r="18">
          <cell r="B18">
            <v>33.31</v>
          </cell>
          <cell r="C18">
            <v>53.12430225511148</v>
          </cell>
          <cell r="D18">
            <v>0.62702</v>
          </cell>
        </row>
        <row r="19">
          <cell r="B19">
            <v>33.66</v>
          </cell>
          <cell r="C19">
            <v>53.44553826611621</v>
          </cell>
          <cell r="D19">
            <v>0.6298000000000001</v>
          </cell>
        </row>
        <row r="20">
          <cell r="B20">
            <v>32.19</v>
          </cell>
          <cell r="C20">
            <v>50.510756484489015</v>
          </cell>
          <cell r="D20">
            <v>0.6372899999999999</v>
          </cell>
        </row>
        <row r="21">
          <cell r="B21">
            <v>34.41</v>
          </cell>
          <cell r="C21">
            <v>52.78416935112747</v>
          </cell>
          <cell r="D21">
            <v>0.6519</v>
          </cell>
        </row>
        <row r="22">
          <cell r="B22">
            <v>34.44</v>
          </cell>
          <cell r="C22">
            <v>52.523219106007225</v>
          </cell>
          <cell r="D22">
            <v>0.65571</v>
          </cell>
        </row>
        <row r="23">
          <cell r="B23">
            <v>34.72</v>
          </cell>
          <cell r="C23">
            <v>53.43675931911226</v>
          </cell>
          <cell r="D23">
            <v>0.64974</v>
          </cell>
        </row>
        <row r="24">
          <cell r="B24">
            <v>35.24</v>
          </cell>
          <cell r="C24">
            <v>55.747144619862695</v>
          </cell>
          <cell r="D24">
            <v>0.6321399999999999</v>
          </cell>
        </row>
        <row r="25">
          <cell r="B25">
            <v>37.04</v>
          </cell>
          <cell r="C25">
            <v>57.73697254999766</v>
          </cell>
          <cell r="D25">
            <v>0.64153</v>
          </cell>
        </row>
        <row r="26">
          <cell r="B26">
            <v>38.19</v>
          </cell>
          <cell r="C26">
            <v>58.38913861113658</v>
          </cell>
          <cell r="D26">
            <v>0.6540600000000001</v>
          </cell>
        </row>
        <row r="27">
          <cell r="B27">
            <v>39.81</v>
          </cell>
          <cell r="C27">
            <v>59.77297979039669</v>
          </cell>
          <cell r="D27">
            <v>0.66602</v>
          </cell>
        </row>
        <row r="28">
          <cell r="B28">
            <v>39.6</v>
          </cell>
          <cell r="C28">
            <v>60.33825994209964</v>
          </cell>
          <cell r="D28">
            <v>0.6563000000000001</v>
          </cell>
        </row>
        <row r="29">
          <cell r="B29">
            <v>36.46</v>
          </cell>
          <cell r="C29">
            <v>55.91424233594554</v>
          </cell>
          <cell r="D29">
            <v>0.6520699999999999</v>
          </cell>
        </row>
        <row r="30">
          <cell r="B30">
            <v>34.96</v>
          </cell>
          <cell r="C30">
            <v>53.787925410794514</v>
          </cell>
          <cell r="D30">
            <v>0.64996</v>
          </cell>
        </row>
        <row r="31">
          <cell r="B31">
            <v>34.57</v>
          </cell>
          <cell r="C31">
            <v>52.44712807597779</v>
          </cell>
          <cell r="D31">
            <v>0.6591400000000001</v>
          </cell>
        </row>
        <row r="32">
          <cell r="B32">
            <v>35.28</v>
          </cell>
          <cell r="C32">
            <v>53.21588029443707</v>
          </cell>
          <cell r="D32">
            <v>0.66296</v>
          </cell>
        </row>
        <row r="33">
          <cell r="B33">
            <v>37.26</v>
          </cell>
          <cell r="C33">
            <v>55.567983535412274</v>
          </cell>
          <cell r="D33">
            <v>0.6705300000000001</v>
          </cell>
        </row>
        <row r="34">
          <cell r="B34">
            <v>37.8</v>
          </cell>
          <cell r="C34">
            <v>56.145562569624936</v>
          </cell>
          <cell r="D34">
            <v>0.6732500000000001</v>
          </cell>
        </row>
        <row r="35">
          <cell r="B35">
            <v>37.72</v>
          </cell>
          <cell r="C35">
            <v>55.473035575098905</v>
          </cell>
          <cell r="D35">
            <v>0.67997</v>
          </cell>
        </row>
        <row r="36">
          <cell r="B36">
            <v>37.54</v>
          </cell>
          <cell r="C36">
            <v>54.575058878260116</v>
          </cell>
          <cell r="D36">
            <v>0.6878599999999999</v>
          </cell>
        </row>
        <row r="37">
          <cell r="B37">
            <v>37.38</v>
          </cell>
          <cell r="C37">
            <v>54.03491019478877</v>
          </cell>
          <cell r="D37">
            <v>0.691775</v>
          </cell>
        </row>
        <row r="38">
          <cell r="B38">
            <v>36.66</v>
          </cell>
          <cell r="C38">
            <v>53.313555255006314</v>
          </cell>
          <cell r="D38">
            <v>0.6876300000000001</v>
          </cell>
        </row>
        <row r="39">
          <cell r="B39">
            <v>34.98</v>
          </cell>
          <cell r="C39">
            <v>50.70594033572029</v>
          </cell>
          <cell r="D39">
            <v>0.6898599999999999</v>
          </cell>
        </row>
        <row r="40">
          <cell r="B40">
            <v>32.97</v>
          </cell>
          <cell r="C40">
            <v>47.0059880239521</v>
          </cell>
          <cell r="D40">
            <v>0.7013999999999999</v>
          </cell>
        </row>
        <row r="41">
          <cell r="B41">
            <v>33.72</v>
          </cell>
          <cell r="C41">
            <v>47.369530097632925</v>
          </cell>
          <cell r="D41">
            <v>0.71185</v>
          </cell>
        </row>
        <row r="42">
          <cell r="B42">
            <v>35.46</v>
          </cell>
          <cell r="C42">
            <v>49.52929016398022</v>
          </cell>
          <cell r="D42">
            <v>0.71594</v>
          </cell>
        </row>
        <row r="43">
          <cell r="B43">
            <v>33.23</v>
          </cell>
          <cell r="C43">
            <v>46.35105730067511</v>
          </cell>
          <cell r="D43">
            <v>0.71692</v>
          </cell>
        </row>
        <row r="44">
          <cell r="B44">
            <v>33.94</v>
          </cell>
          <cell r="C44">
            <v>47.811571132742614</v>
          </cell>
          <cell r="D44">
            <v>0.70987</v>
          </cell>
        </row>
        <row r="45">
          <cell r="B45">
            <v>35.95</v>
          </cell>
          <cell r="C45">
            <v>50.4582649093997</v>
          </cell>
          <cell r="D45">
            <v>0.7124699999999999</v>
          </cell>
        </row>
        <row r="46">
          <cell r="B46">
            <v>33.38</v>
          </cell>
          <cell r="C46">
            <v>46.51292412736014</v>
          </cell>
          <cell r="D46">
            <v>0.71765</v>
          </cell>
        </row>
        <row r="47">
          <cell r="B47">
            <v>34.44</v>
          </cell>
          <cell r="C47">
            <v>49.17892331857775</v>
          </cell>
          <cell r="D47">
            <v>0.7002999999999999</v>
          </cell>
        </row>
        <row r="48">
          <cell r="B48">
            <v>37.01</v>
          </cell>
          <cell r="C48">
            <v>52.93797917381851</v>
          </cell>
          <cell r="D48">
            <v>0.69912</v>
          </cell>
        </row>
        <row r="49">
          <cell r="B49">
            <v>39.32</v>
          </cell>
          <cell r="C49">
            <v>56.18908799908543</v>
          </cell>
          <cell r="D49">
            <v>0.69978</v>
          </cell>
        </row>
        <row r="50">
          <cell r="B50">
            <v>40.35</v>
          </cell>
          <cell r="C50">
            <v>56.50389995939001</v>
          </cell>
          <cell r="D50">
            <v>0.71411</v>
          </cell>
        </row>
        <row r="51">
          <cell r="B51">
            <v>38.79</v>
          </cell>
          <cell r="C51">
            <v>54.53088537127111</v>
          </cell>
          <cell r="D51">
            <v>0.7113400000000001</v>
          </cell>
        </row>
        <row r="52">
          <cell r="B52">
            <v>38.2</v>
          </cell>
          <cell r="C52">
            <v>54.213618688087195</v>
          </cell>
          <cell r="D52">
            <v>0.70462</v>
          </cell>
        </row>
        <row r="53">
          <cell r="B53">
            <v>39.4</v>
          </cell>
          <cell r="C53">
            <v>55.08948545861297</v>
          </cell>
          <cell r="D53">
            <v>0.7152000000000001</v>
          </cell>
        </row>
        <row r="54">
          <cell r="B54">
            <v>41</v>
          </cell>
          <cell r="C54">
            <v>56.65409222180769</v>
          </cell>
          <cell r="D54">
            <v>0.7236899999999999</v>
          </cell>
        </row>
        <row r="55">
          <cell r="B55">
            <v>42.9</v>
          </cell>
          <cell r="C55">
            <v>59.11370776608058</v>
          </cell>
          <cell r="D55">
            <v>0.72572</v>
          </cell>
        </row>
        <row r="56">
          <cell r="B56">
            <v>44.66</v>
          </cell>
          <cell r="C56">
            <v>60.59208205573495</v>
          </cell>
          <cell r="D56">
            <v>0.7370599999999999</v>
          </cell>
        </row>
        <row r="57">
          <cell r="B57">
            <v>46.21</v>
          </cell>
          <cell r="C57">
            <v>62.361673414304995</v>
          </cell>
          <cell r="D57">
            <v>0.741</v>
          </cell>
        </row>
        <row r="58">
          <cell r="B58">
            <v>47.58</v>
          </cell>
          <cell r="C58">
            <v>65.1613455448087</v>
          </cell>
          <cell r="D58">
            <v>0.7301875</v>
          </cell>
        </row>
        <row r="59">
          <cell r="B59">
            <v>46.77</v>
          </cell>
          <cell r="C59">
            <v>65.9498713293616</v>
          </cell>
          <cell r="D59">
            <v>0.7091749999999999</v>
          </cell>
        </row>
        <row r="60">
          <cell r="B60">
            <v>49.76</v>
          </cell>
          <cell r="C60">
            <v>70.16455392772036</v>
          </cell>
          <cell r="D60">
            <v>0.70919</v>
          </cell>
        </row>
        <row r="61">
          <cell r="B61">
            <v>46.76</v>
          </cell>
          <cell r="C61">
            <v>64.96248958043901</v>
          </cell>
          <cell r="D61">
            <v>0.7198</v>
          </cell>
        </row>
        <row r="62">
          <cell r="B62">
            <v>45.25</v>
          </cell>
          <cell r="C62">
            <v>62.645364935208775</v>
          </cell>
          <cell r="D62">
            <v>0.72232</v>
          </cell>
        </row>
        <row r="63">
          <cell r="B63">
            <v>47.19</v>
          </cell>
          <cell r="C63">
            <v>65.03135120237029</v>
          </cell>
          <cell r="D63">
            <v>0.72565</v>
          </cell>
        </row>
        <row r="64">
          <cell r="B64">
            <v>45.83</v>
          </cell>
          <cell r="C64">
            <v>62.70866400306496</v>
          </cell>
          <cell r="D64">
            <v>0.73084</v>
          </cell>
        </row>
        <row r="65">
          <cell r="B65">
            <v>45.5</v>
          </cell>
          <cell r="C65">
            <v>62.532640664082905</v>
          </cell>
          <cell r="D65">
            <v>0.7276199999999999</v>
          </cell>
        </row>
        <row r="66">
          <cell r="B66">
            <v>44.53</v>
          </cell>
          <cell r="C66">
            <v>62.72891192877669</v>
          </cell>
          <cell r="D66">
            <v>0.7098800000000001</v>
          </cell>
        </row>
        <row r="67">
          <cell r="B67">
            <v>45.24</v>
          </cell>
          <cell r="C67">
            <v>63.64122330698028</v>
          </cell>
          <cell r="D67">
            <v>0.71086</v>
          </cell>
        </row>
        <row r="68">
          <cell r="B68">
            <v>47.32</v>
          </cell>
          <cell r="C68">
            <v>67.08345737818794</v>
          </cell>
          <cell r="D68">
            <v>0.7053900000000001</v>
          </cell>
        </row>
        <row r="69">
          <cell r="B69">
            <v>49.49</v>
          </cell>
          <cell r="C69">
            <v>69.48159067775788</v>
          </cell>
          <cell r="D69">
            <v>0.7122750000000001</v>
          </cell>
        </row>
        <row r="70">
          <cell r="B70">
            <v>50.4</v>
          </cell>
          <cell r="C70">
            <v>71.05196379733272</v>
          </cell>
          <cell r="D70">
            <v>0.7093400000000001</v>
          </cell>
        </row>
        <row r="71">
          <cell r="B71">
            <v>50.49</v>
          </cell>
          <cell r="C71">
            <v>70.77673577526389</v>
          </cell>
          <cell r="D71">
            <v>0.7133700000000001</v>
          </cell>
        </row>
        <row r="72">
          <cell r="B72">
            <v>53.23</v>
          </cell>
          <cell r="C72">
            <v>75.84457774674779</v>
          </cell>
          <cell r="D72">
            <v>0.70183</v>
          </cell>
        </row>
        <row r="73">
          <cell r="B73">
            <v>53.76</v>
          </cell>
          <cell r="C73">
            <v>79.41502326612009</v>
          </cell>
          <cell r="D73">
            <v>0.67695</v>
          </cell>
        </row>
        <row r="74">
          <cell r="B74">
            <v>54.17</v>
          </cell>
          <cell r="C74">
            <v>80.02186308978641</v>
          </cell>
          <cell r="D74">
            <v>0.6769399999999999</v>
          </cell>
        </row>
        <row r="75">
          <cell r="B75">
            <v>51.38</v>
          </cell>
          <cell r="C75">
            <v>75.8018352955062</v>
          </cell>
          <cell r="D75">
            <v>0.67782</v>
          </cell>
        </row>
        <row r="76">
          <cell r="B76">
            <v>51.82</v>
          </cell>
          <cell r="C76">
            <v>75.92451503252653</v>
          </cell>
          <cell r="D76">
            <v>0.6825199999999999</v>
          </cell>
        </row>
        <row r="77">
          <cell r="B77">
            <v>54.63</v>
          </cell>
          <cell r="C77">
            <v>79.60539737125873</v>
          </cell>
          <cell r="D77">
            <v>0.6862599999999999</v>
          </cell>
        </row>
        <row r="78">
          <cell r="B78">
            <v>55.72</v>
          </cell>
          <cell r="C78">
            <v>80.10696263496125</v>
          </cell>
          <cell r="D78">
            <v>0.69557</v>
          </cell>
        </row>
        <row r="79">
          <cell r="B79">
            <v>57.13</v>
          </cell>
          <cell r="C79">
            <v>81.24057905065273</v>
          </cell>
          <cell r="D79">
            <v>0.70322</v>
          </cell>
        </row>
        <row r="80">
          <cell r="B80">
            <v>56.64</v>
          </cell>
          <cell r="C80">
            <v>81.33139960655362</v>
          </cell>
          <cell r="D80">
            <v>0.69641</v>
          </cell>
        </row>
        <row r="81">
          <cell r="B81">
            <v>58.64</v>
          </cell>
          <cell r="C81">
            <v>84.29768698877274</v>
          </cell>
          <cell r="D81">
            <v>0.6956300000000002</v>
          </cell>
        </row>
        <row r="82">
          <cell r="B82">
            <v>57.25</v>
          </cell>
          <cell r="C82">
            <v>81.01147603616863</v>
          </cell>
          <cell r="D82">
            <v>0.7066899999999999</v>
          </cell>
        </row>
        <row r="83">
          <cell r="B83">
            <v>55.5</v>
          </cell>
          <cell r="C83">
            <v>78.59631234599371</v>
          </cell>
          <cell r="D83">
            <v>0.70614</v>
          </cell>
        </row>
        <row r="84">
          <cell r="B84">
            <v>56.69</v>
          </cell>
          <cell r="C84">
            <v>81.1991520568351</v>
          </cell>
          <cell r="D84">
            <v>0.69816</v>
          </cell>
        </row>
        <row r="85">
          <cell r="B85">
            <v>56.18</v>
          </cell>
          <cell r="C85">
            <v>81.83062895097154</v>
          </cell>
          <cell r="D85">
            <v>0.6865399999999999</v>
          </cell>
        </row>
        <row r="86">
          <cell r="B86">
            <v>55.96</v>
          </cell>
          <cell r="C86">
            <v>80.54348138979246</v>
          </cell>
          <cell r="D86">
            <v>0.69478</v>
          </cell>
        </row>
        <row r="87">
          <cell r="B87">
            <v>54.04</v>
          </cell>
          <cell r="C87">
            <v>77.75315818249834</v>
          </cell>
          <cell r="D87">
            <v>0.6950200000000001</v>
          </cell>
        </row>
        <row r="88">
          <cell r="B88">
            <v>53.83</v>
          </cell>
          <cell r="C88">
            <v>77.17673371661243</v>
          </cell>
          <cell r="D88">
            <v>0.6974899999999999</v>
          </cell>
        </row>
        <row r="89">
          <cell r="B89">
            <v>52.96</v>
          </cell>
          <cell r="C89">
            <v>75.19522930569359</v>
          </cell>
          <cell r="D89">
            <v>0.7043</v>
          </cell>
        </row>
        <row r="90">
          <cell r="B90">
            <v>52.9</v>
          </cell>
          <cell r="C90">
            <v>75.94791322699668</v>
          </cell>
          <cell r="D90">
            <v>0.6965300000000001</v>
          </cell>
        </row>
        <row r="91">
          <cell r="B91">
            <v>53.16</v>
          </cell>
          <cell r="C91">
            <v>77.73293560273733</v>
          </cell>
          <cell r="D91">
            <v>0.6838799999999999</v>
          </cell>
        </row>
        <row r="92">
          <cell r="B92">
            <v>50.67</v>
          </cell>
          <cell r="C92">
            <v>74.03673344145882</v>
          </cell>
          <cell r="D92">
            <v>0.6843899999999999</v>
          </cell>
        </row>
        <row r="93">
          <cell r="B93">
            <v>50.55</v>
          </cell>
          <cell r="C93">
            <v>73.10406663967143</v>
          </cell>
          <cell r="D93">
            <v>0.69148</v>
          </cell>
        </row>
        <row r="94">
          <cell r="B94">
            <v>50.5</v>
          </cell>
          <cell r="C94">
            <v>71.98243913564058</v>
          </cell>
          <cell r="D94">
            <v>0.70156</v>
          </cell>
        </row>
        <row r="95">
          <cell r="B95">
            <v>53.26</v>
          </cell>
          <cell r="C95">
            <v>74.98873620184726</v>
          </cell>
          <cell r="D95">
            <v>0.71024</v>
          </cell>
        </row>
        <row r="96">
          <cell r="B96">
            <v>54.82</v>
          </cell>
          <cell r="C96">
            <v>77.88812639415768</v>
          </cell>
          <cell r="D96">
            <v>0.70383</v>
          </cell>
        </row>
        <row r="97">
          <cell r="B97">
            <v>52.68</v>
          </cell>
          <cell r="C97">
            <v>77.22981293614026</v>
          </cell>
          <cell r="D97">
            <v>0.6821200000000001</v>
          </cell>
        </row>
        <row r="98">
          <cell r="B98">
            <v>52.11</v>
          </cell>
          <cell r="C98">
            <v>76.85462858266554</v>
          </cell>
          <cell r="D98">
            <v>0.6780333333333334</v>
          </cell>
        </row>
        <row r="99">
          <cell r="B99">
            <v>55.53</v>
          </cell>
          <cell r="C99">
            <v>80.96916085445575</v>
          </cell>
          <cell r="D99">
            <v>0.6858166666666667</v>
          </cell>
        </row>
        <row r="100">
          <cell r="B100">
            <v>57.36</v>
          </cell>
          <cell r="C100">
            <v>82.67273932720302</v>
          </cell>
          <cell r="D100">
            <v>0.69382</v>
          </cell>
        </row>
        <row r="101">
          <cell r="B101">
            <v>58.55</v>
          </cell>
          <cell r="C101">
            <v>84.87967526819368</v>
          </cell>
          <cell r="D101">
            <v>0.6898</v>
          </cell>
        </row>
        <row r="102">
          <cell r="B102">
            <v>60.22</v>
          </cell>
          <cell r="C102">
            <v>88.10018433449395</v>
          </cell>
          <cell r="D102">
            <v>0.68354</v>
          </cell>
        </row>
        <row r="103">
          <cell r="B103">
            <v>60.48</v>
          </cell>
          <cell r="C103">
            <v>88.29841594276955</v>
          </cell>
          <cell r="D103">
            <v>0.68495</v>
          </cell>
        </row>
        <row r="104">
          <cell r="B104">
            <v>58.83</v>
          </cell>
          <cell r="C104">
            <v>86.74432320849306</v>
          </cell>
          <cell r="D104">
            <v>0.6782</v>
          </cell>
        </row>
        <row r="105">
          <cell r="B105">
            <v>56.38</v>
          </cell>
          <cell r="C105">
            <v>83.52592592592593</v>
          </cell>
          <cell r="D105">
            <v>0.6749999999999999</v>
          </cell>
        </row>
        <row r="106">
          <cell r="B106">
            <v>56.02</v>
          </cell>
          <cell r="C106">
            <v>84.37382333007004</v>
          </cell>
          <cell r="D106">
            <v>0.66395</v>
          </cell>
        </row>
        <row r="107">
          <cell r="B107">
            <v>57.61</v>
          </cell>
          <cell r="C107">
            <v>86.93749434098935</v>
          </cell>
          <cell r="D107">
            <v>0.66266</v>
          </cell>
        </row>
        <row r="108">
          <cell r="B108">
            <v>58.15</v>
          </cell>
          <cell r="C108">
            <v>88.93613116358742</v>
          </cell>
          <cell r="D108">
            <v>0.65384</v>
          </cell>
        </row>
        <row r="109">
          <cell r="B109">
            <v>57.25</v>
          </cell>
          <cell r="C109">
            <v>89.1369673190403</v>
          </cell>
          <cell r="D109">
            <v>0.6422699999999999</v>
          </cell>
        </row>
        <row r="110">
          <cell r="B110">
            <v>56.98</v>
          </cell>
          <cell r="C110">
            <v>91.19864274396195</v>
          </cell>
          <cell r="D110">
            <v>0.6247900000000001</v>
          </cell>
        </row>
        <row r="111">
          <cell r="B111">
            <v>58.18</v>
          </cell>
          <cell r="C111">
            <v>95.73960407444584</v>
          </cell>
          <cell r="D111">
            <v>0.6076900000000001</v>
          </cell>
        </row>
        <row r="112">
          <cell r="B112">
            <v>61.13</v>
          </cell>
          <cell r="C112">
            <v>100.01963415033214</v>
          </cell>
          <cell r="D112">
            <v>0.6111800000000001</v>
          </cell>
        </row>
        <row r="113">
          <cell r="B113">
            <v>62.65</v>
          </cell>
          <cell r="C113">
            <v>102.16478454074768</v>
          </cell>
          <cell r="D113">
            <v>0.613225</v>
          </cell>
        </row>
        <row r="114">
          <cell r="B114">
            <v>65.75</v>
          </cell>
          <cell r="C114">
            <v>104.6432976564676</v>
          </cell>
          <cell r="D114">
            <v>0.628325</v>
          </cell>
        </row>
        <row r="115">
          <cell r="B115">
            <v>66.49</v>
          </cell>
          <cell r="C115">
            <v>105.34738176344767</v>
          </cell>
          <cell r="D115">
            <v>0.63115</v>
          </cell>
        </row>
        <row r="116">
          <cell r="B116">
            <v>66.81</v>
          </cell>
          <cell r="C116">
            <v>104.6506163750568</v>
          </cell>
          <cell r="D116">
            <v>0.6384099999999999</v>
          </cell>
        </row>
        <row r="117">
          <cell r="B117">
            <v>65.78</v>
          </cell>
          <cell r="C117">
            <v>104.0328957773209</v>
          </cell>
          <cell r="D117">
            <v>0.6323</v>
          </cell>
        </row>
        <row r="118">
          <cell r="B118">
            <v>63.65</v>
          </cell>
          <cell r="C118">
            <v>102.09155358804095</v>
          </cell>
          <cell r="D118">
            <v>0.6234599999999999</v>
          </cell>
        </row>
        <row r="119">
          <cell r="B119">
            <v>64.35</v>
          </cell>
          <cell r="C119">
            <v>102.37849017580145</v>
          </cell>
          <cell r="D119">
            <v>0.6285499999999999</v>
          </cell>
        </row>
        <row r="120">
          <cell r="B120">
            <v>65.32</v>
          </cell>
          <cell r="C120">
            <v>102.90827740492169</v>
          </cell>
          <cell r="D120">
            <v>0.63474</v>
          </cell>
        </row>
        <row r="121">
          <cell r="B121">
            <v>65.77</v>
          </cell>
          <cell r="C121">
            <v>104.56695417146946</v>
          </cell>
          <cell r="D121">
            <v>0.628975</v>
          </cell>
        </row>
        <row r="122">
          <cell r="B122">
            <v>63.7</v>
          </cell>
          <cell r="C122">
            <v>101.89065549121852</v>
          </cell>
          <cell r="D122">
            <v>0.6251800000000001</v>
          </cell>
        </row>
        <row r="123">
          <cell r="B123">
            <v>63.99</v>
          </cell>
          <cell r="C123">
            <v>103.66530314689562</v>
          </cell>
          <cell r="D123">
            <v>0.617275</v>
          </cell>
        </row>
        <row r="124">
          <cell r="B124">
            <v>66.66</v>
          </cell>
          <cell r="C124">
            <v>110.92744619480807</v>
          </cell>
          <cell r="D124">
            <v>0.6009333333333333</v>
          </cell>
        </row>
        <row r="125">
          <cell r="B125">
            <v>68.81</v>
          </cell>
          <cell r="C125">
            <v>113.4187146648206</v>
          </cell>
          <cell r="D125">
            <v>0.60669</v>
          </cell>
        </row>
        <row r="126">
          <cell r="B126">
            <v>69.58</v>
          </cell>
          <cell r="C126">
            <v>113.11062342518085</v>
          </cell>
          <cell r="D126">
            <v>0.61515</v>
          </cell>
        </row>
        <row r="127">
          <cell r="B127">
            <v>69.19</v>
          </cell>
          <cell r="C127">
            <v>111.07721945737676</v>
          </cell>
          <cell r="D127">
            <v>0.6229000000000001</v>
          </cell>
        </row>
        <row r="128">
          <cell r="B128">
            <v>68.34</v>
          </cell>
          <cell r="C128">
            <v>109.81841555519846</v>
          </cell>
          <cell r="D128">
            <v>0.6223000000000001</v>
          </cell>
        </row>
        <row r="129">
          <cell r="B129">
            <v>70.17</v>
          </cell>
          <cell r="C129">
            <v>113.22307382008874</v>
          </cell>
          <cell r="D129">
            <v>0.61975</v>
          </cell>
        </row>
        <row r="130">
          <cell r="B130">
            <v>71.21</v>
          </cell>
          <cell r="C130">
            <v>113.32179586640409</v>
          </cell>
          <cell r="D130">
            <v>0.6283875</v>
          </cell>
        </row>
        <row r="131">
          <cell r="B131">
            <v>68.17</v>
          </cell>
          <cell r="C131">
            <v>107.1771087178681</v>
          </cell>
          <cell r="D131">
            <v>0.63605</v>
          </cell>
        </row>
        <row r="132">
          <cell r="B132">
            <v>68.12</v>
          </cell>
          <cell r="C132">
            <v>106.85657814240224</v>
          </cell>
          <cell r="D132">
            <v>0.63749</v>
          </cell>
        </row>
        <row r="133">
          <cell r="B133">
            <v>65.21</v>
          </cell>
          <cell r="C133">
            <v>101.09764038324391</v>
          </cell>
          <cell r="D133">
            <v>0.64502</v>
          </cell>
        </row>
        <row r="134">
          <cell r="B134">
            <v>63.42</v>
          </cell>
          <cell r="C134">
            <v>97.5842437298046</v>
          </cell>
          <cell r="D134">
            <v>0.6498999999999999</v>
          </cell>
        </row>
        <row r="135">
          <cell r="B135">
            <v>60.05</v>
          </cell>
          <cell r="C135">
            <v>92.79577203609841</v>
          </cell>
          <cell r="D135">
            <v>0.6471199999999999</v>
          </cell>
        </row>
        <row r="136">
          <cell r="B136">
            <v>57.53</v>
          </cell>
          <cell r="C136">
            <v>86.9821590565467</v>
          </cell>
          <cell r="D136">
            <v>0.6614000000000001</v>
          </cell>
        </row>
        <row r="137">
          <cell r="B137">
            <v>56.52</v>
          </cell>
          <cell r="C137">
            <v>85.60653105735881</v>
          </cell>
          <cell r="D137">
            <v>0.66023</v>
          </cell>
        </row>
        <row r="138">
          <cell r="B138">
            <v>56.27</v>
          </cell>
          <cell r="C138">
            <v>85.36622367862128</v>
          </cell>
          <cell r="D138">
            <v>0.65916</v>
          </cell>
        </row>
        <row r="139">
          <cell r="B139">
            <v>56.29</v>
          </cell>
          <cell r="C139">
            <v>85.41470668568479</v>
          </cell>
          <cell r="D139">
            <v>0.65902</v>
          </cell>
        </row>
        <row r="140">
          <cell r="B140">
            <v>56.73</v>
          </cell>
          <cell r="C140">
            <v>85.659927220016</v>
          </cell>
          <cell r="D140">
            <v>0.66227</v>
          </cell>
        </row>
        <row r="141">
          <cell r="B141">
            <v>56.77</v>
          </cell>
          <cell r="C141">
            <v>86.06894460552998</v>
          </cell>
          <cell r="D141">
            <v>0.6595875</v>
          </cell>
        </row>
        <row r="142">
          <cell r="B142">
            <v>55.48</v>
          </cell>
          <cell r="C142">
            <v>82.91239501449623</v>
          </cell>
          <cell r="D142">
            <v>0.66914</v>
          </cell>
        </row>
        <row r="143">
          <cell r="B143">
            <v>57.53</v>
          </cell>
          <cell r="C143">
            <v>86.12017604263345</v>
          </cell>
          <cell r="D143">
            <v>0.6680200000000001</v>
          </cell>
        </row>
        <row r="144">
          <cell r="B144">
            <v>56.57</v>
          </cell>
          <cell r="C144">
            <v>85.40157004830917</v>
          </cell>
          <cell r="D144">
            <v>0.6624000000000001</v>
          </cell>
        </row>
        <row r="145">
          <cell r="B145">
            <v>56.13</v>
          </cell>
          <cell r="C145">
            <v>83.90134529147983</v>
          </cell>
          <cell r="D145">
            <v>0.6689999999999999</v>
          </cell>
        </row>
        <row r="146">
          <cell r="B146">
            <v>58.97</v>
          </cell>
          <cell r="C146">
            <v>87.09715534812277</v>
          </cell>
          <cell r="D146">
            <v>0.67706</v>
          </cell>
        </row>
        <row r="147">
          <cell r="B147">
            <v>59.76</v>
          </cell>
          <cell r="C147">
            <v>86.9185792826599</v>
          </cell>
          <cell r="D147">
            <v>0.68754</v>
          </cell>
        </row>
        <row r="148">
          <cell r="B148">
            <v>58.23</v>
          </cell>
          <cell r="C148">
            <v>84.4610765414908</v>
          </cell>
          <cell r="D148">
            <v>0.68943</v>
          </cell>
        </row>
        <row r="149">
          <cell r="B149">
            <v>58.44</v>
          </cell>
          <cell r="C149">
            <v>84.29008250158655</v>
          </cell>
          <cell r="D149">
            <v>0.69332</v>
          </cell>
        </row>
        <row r="150">
          <cell r="B150">
            <v>56.88</v>
          </cell>
          <cell r="C150">
            <v>80.95260685990797</v>
          </cell>
          <cell r="D150">
            <v>0.7026333333333333</v>
          </cell>
        </row>
        <row r="151">
          <cell r="B151">
            <v>53.55</v>
          </cell>
          <cell r="C151">
            <v>76.0473372781065</v>
          </cell>
          <cell r="D151">
            <v>0.7041666666666667</v>
          </cell>
        </row>
        <row r="152">
          <cell r="B152">
            <v>51.2</v>
          </cell>
          <cell r="C152">
            <v>74.27286574309132</v>
          </cell>
          <cell r="D152">
            <v>0.68935</v>
          </cell>
        </row>
        <row r="153">
          <cell r="B153">
            <v>49.55</v>
          </cell>
          <cell r="C153">
            <v>71.4368097805715</v>
          </cell>
          <cell r="D153">
            <v>0.69362</v>
          </cell>
        </row>
        <row r="154">
          <cell r="B154">
            <v>51.83</v>
          </cell>
          <cell r="C154">
            <v>74.17106713032527</v>
          </cell>
          <cell r="D154">
            <v>0.69879</v>
          </cell>
        </row>
        <row r="155">
          <cell r="B155">
            <v>53.36</v>
          </cell>
          <cell r="C155">
            <v>77.26055165423877</v>
          </cell>
          <cell r="D155">
            <v>0.69065</v>
          </cell>
        </row>
        <row r="156">
          <cell r="B156">
            <v>55.44</v>
          </cell>
          <cell r="C156">
            <v>81.0289389067524</v>
          </cell>
          <cell r="D156">
            <v>0.6842</v>
          </cell>
        </row>
        <row r="157">
          <cell r="B157">
            <v>54.31</v>
          </cell>
          <cell r="C157">
            <v>78.88735565400539</v>
          </cell>
          <cell r="D157">
            <v>0.6884499999999999</v>
          </cell>
        </row>
        <row r="158">
          <cell r="B158">
            <v>56.99</v>
          </cell>
          <cell r="C158">
            <v>81.08992601024472</v>
          </cell>
          <cell r="D158">
            <v>0.7028000000000001</v>
          </cell>
        </row>
        <row r="159">
          <cell r="B159">
            <v>58.94</v>
          </cell>
          <cell r="C159">
            <v>83.91588479006792</v>
          </cell>
          <cell r="D159">
            <v>0.7023699999999999</v>
          </cell>
        </row>
        <row r="160">
          <cell r="B160">
            <v>58.45</v>
          </cell>
          <cell r="C160">
            <v>85.72643806283182</v>
          </cell>
          <cell r="D160">
            <v>0.6818200000000001</v>
          </cell>
        </row>
        <row r="161">
          <cell r="B161">
            <v>57.63</v>
          </cell>
          <cell r="C161">
            <v>83.17457568410114</v>
          </cell>
          <cell r="D161">
            <v>0.69288</v>
          </cell>
        </row>
        <row r="162">
          <cell r="B162">
            <v>58.02</v>
          </cell>
          <cell r="C162">
            <v>82.28153274527045</v>
          </cell>
          <cell r="D162">
            <v>0.70514</v>
          </cell>
        </row>
        <row r="163">
          <cell r="B163">
            <v>61.86</v>
          </cell>
          <cell r="C163">
            <v>86.69693911873527</v>
          </cell>
          <cell r="D163">
            <v>0.71352</v>
          </cell>
        </row>
        <row r="164">
          <cell r="B164">
            <v>63.75</v>
          </cell>
          <cell r="C164">
            <v>88.54781582054308</v>
          </cell>
          <cell r="D164">
            <v>0.7199500000000001</v>
          </cell>
        </row>
        <row r="165">
          <cell r="B165">
            <v>64.42</v>
          </cell>
          <cell r="C165">
            <v>88.4950889484168</v>
          </cell>
          <cell r="D165">
            <v>0.72795</v>
          </cell>
        </row>
        <row r="166">
          <cell r="B166">
            <v>62.84</v>
          </cell>
          <cell r="C166">
            <v>84.50325426281535</v>
          </cell>
          <cell r="D166">
            <v>0.74364</v>
          </cell>
        </row>
        <row r="167">
          <cell r="B167">
            <v>64.01</v>
          </cell>
          <cell r="C167">
            <v>86.00026870885397</v>
          </cell>
          <cell r="D167">
            <v>0.7443</v>
          </cell>
        </row>
        <row r="168">
          <cell r="B168">
            <v>63.47</v>
          </cell>
          <cell r="C168">
            <v>85.9351728993474</v>
          </cell>
          <cell r="D168">
            <v>0.7385799999999999</v>
          </cell>
        </row>
        <row r="169">
          <cell r="B169">
            <v>62.55</v>
          </cell>
          <cell r="C169">
            <v>85.26677390332341</v>
          </cell>
          <cell r="D169">
            <v>0.7335800000000001</v>
          </cell>
        </row>
        <row r="170">
          <cell r="B170">
            <v>64.79</v>
          </cell>
          <cell r="C170">
            <v>88.1556568474046</v>
          </cell>
          <cell r="D170">
            <v>0.73495</v>
          </cell>
        </row>
        <row r="171">
          <cell r="B171">
            <v>66.39</v>
          </cell>
          <cell r="C171">
            <v>91.16625242025184</v>
          </cell>
          <cell r="D171">
            <v>0.72823</v>
          </cell>
        </row>
        <row r="172">
          <cell r="B172">
            <v>63.85</v>
          </cell>
          <cell r="C172">
            <v>87.5269023564408</v>
          </cell>
          <cell r="D172">
            <v>0.72949</v>
          </cell>
        </row>
        <row r="173">
          <cell r="B173">
            <v>65.73</v>
          </cell>
          <cell r="C173">
            <v>87.56411110371012</v>
          </cell>
          <cell r="D173">
            <v>0.75065</v>
          </cell>
        </row>
        <row r="174">
          <cell r="B174">
            <v>65.61</v>
          </cell>
          <cell r="C174">
            <v>87.23458004813126</v>
          </cell>
          <cell r="D174">
            <v>0.75211</v>
          </cell>
        </row>
        <row r="175">
          <cell r="B175">
            <v>66.95</v>
          </cell>
          <cell r="C175">
            <v>88.38167152908872</v>
          </cell>
          <cell r="D175">
            <v>0.75751</v>
          </cell>
        </row>
        <row r="176">
          <cell r="B176">
            <v>66.37</v>
          </cell>
          <cell r="C176">
            <v>86.66301055050664</v>
          </cell>
          <cell r="D176">
            <v>0.76584</v>
          </cell>
        </row>
        <row r="177">
          <cell r="B177">
            <v>68.54</v>
          </cell>
          <cell r="C177">
            <v>87.8515214437694</v>
          </cell>
          <cell r="D177">
            <v>0.78018</v>
          </cell>
        </row>
        <row r="178">
          <cell r="B178">
            <v>70.31</v>
          </cell>
          <cell r="C178">
            <v>89.99564805570489</v>
          </cell>
          <cell r="D178">
            <v>0.78126</v>
          </cell>
        </row>
        <row r="179">
          <cell r="B179">
            <v>70.21</v>
          </cell>
          <cell r="C179">
            <v>88.69378473976755</v>
          </cell>
          <cell r="D179">
            <v>0.7916</v>
          </cell>
        </row>
        <row r="180">
          <cell r="B180">
            <v>70.27</v>
          </cell>
          <cell r="C180">
            <v>88.04661070041347</v>
          </cell>
          <cell r="D180">
            <v>0.7981</v>
          </cell>
        </row>
        <row r="181">
          <cell r="B181">
            <v>70.11</v>
          </cell>
          <cell r="C181">
            <v>91.56805892955097</v>
          </cell>
          <cell r="D181">
            <v>0.76566</v>
          </cell>
        </row>
        <row r="182">
          <cell r="B182">
            <v>66.38</v>
          </cell>
          <cell r="C182">
            <v>87.20212290796353</v>
          </cell>
          <cell r="D182">
            <v>0.76122</v>
          </cell>
        </row>
        <row r="183">
          <cell r="B183">
            <v>66.81</v>
          </cell>
          <cell r="C183">
            <v>92.70154016927985</v>
          </cell>
          <cell r="D183">
            <v>0.7207000000000001</v>
          </cell>
        </row>
        <row r="184">
          <cell r="B184">
            <v>66.17</v>
          </cell>
          <cell r="C184">
            <v>94.40988471635659</v>
          </cell>
          <cell r="D184">
            <v>0.70088</v>
          </cell>
        </row>
        <row r="185">
          <cell r="B185">
            <v>67.8</v>
          </cell>
          <cell r="C185">
            <v>95.63303994583615</v>
          </cell>
          <cell r="D185">
            <v>0.70896</v>
          </cell>
        </row>
        <row r="186">
          <cell r="B186">
            <v>70.15</v>
          </cell>
          <cell r="C186">
            <v>100.70630796175602</v>
          </cell>
          <cell r="D186">
            <v>0.69658</v>
          </cell>
        </row>
        <row r="187">
          <cell r="B187">
            <v>72.95</v>
          </cell>
          <cell r="C187">
            <v>104.05968275704667</v>
          </cell>
          <cell r="D187">
            <v>0.70104</v>
          </cell>
        </row>
        <row r="188">
          <cell r="B188">
            <v>74.95</v>
          </cell>
          <cell r="C188">
            <v>103.51923980000552</v>
          </cell>
          <cell r="D188">
            <v>0.72402</v>
          </cell>
        </row>
        <row r="189">
          <cell r="B189">
            <v>75.68</v>
          </cell>
          <cell r="C189">
            <v>101.32276549028009</v>
          </cell>
          <cell r="D189">
            <v>0.74692</v>
          </cell>
        </row>
        <row r="190">
          <cell r="B190">
            <v>73.1</v>
          </cell>
          <cell r="C190">
            <v>96.36680025311117</v>
          </cell>
          <cell r="D190">
            <v>0.7585599999999999</v>
          </cell>
        </row>
        <row r="191">
          <cell r="B191">
            <v>74.33</v>
          </cell>
          <cell r="C191">
            <v>97.1583185192931</v>
          </cell>
          <cell r="D191">
            <v>0.76504</v>
          </cell>
        </row>
        <row r="192">
          <cell r="B192">
            <v>78.63</v>
          </cell>
          <cell r="C192">
            <v>103.7280354598702</v>
          </cell>
          <cell r="D192">
            <v>0.7580399999999999</v>
          </cell>
        </row>
        <row r="193">
          <cell r="B193">
            <v>79.73</v>
          </cell>
          <cell r="C193">
            <v>105.56769281694804</v>
          </cell>
          <cell r="D193">
            <v>0.75525</v>
          </cell>
        </row>
        <row r="194">
          <cell r="B194">
            <v>84.4</v>
          </cell>
          <cell r="C194">
            <v>110.00755976121583</v>
          </cell>
          <cell r="D194">
            <v>0.76722</v>
          </cell>
        </row>
        <row r="195">
          <cell r="B195">
            <v>87.83</v>
          </cell>
          <cell r="C195">
            <v>113.60167628113923</v>
          </cell>
          <cell r="D195">
            <v>0.77314</v>
          </cell>
        </row>
        <row r="196">
          <cell r="B196">
            <v>85.05</v>
          </cell>
          <cell r="C196">
            <v>112.565514320504</v>
          </cell>
          <cell r="D196">
            <v>0.75556</v>
          </cell>
        </row>
        <row r="197">
          <cell r="B197">
            <v>88.32</v>
          </cell>
          <cell r="C197">
            <v>116.8037664982675</v>
          </cell>
          <cell r="D197">
            <v>0.75614</v>
          </cell>
        </row>
        <row r="198">
          <cell r="B198">
            <v>85.99</v>
          </cell>
          <cell r="C198">
            <v>112.68214697557394</v>
          </cell>
          <cell r="D198">
            <v>0.76312</v>
          </cell>
        </row>
        <row r="199">
          <cell r="B199">
            <v>84.27</v>
          </cell>
          <cell r="C199">
            <v>109.786602047995</v>
          </cell>
          <cell r="D199">
            <v>0.7675799999999999</v>
          </cell>
        </row>
        <row r="200">
          <cell r="B200">
            <v>85.63</v>
          </cell>
          <cell r="C200">
            <v>109.89476386036961</v>
          </cell>
          <cell r="D200">
            <v>0.7792</v>
          </cell>
        </row>
        <row r="201">
          <cell r="B201">
            <v>85.49</v>
          </cell>
          <cell r="C201">
            <v>112.68552447736798</v>
          </cell>
          <cell r="D201">
            <v>0.75866</v>
          </cell>
        </row>
        <row r="202">
          <cell r="B202">
            <v>89.75</v>
          </cell>
          <cell r="C202">
            <v>116.96350999131191</v>
          </cell>
          <cell r="D202">
            <v>0.7673333333333333</v>
          </cell>
        </row>
        <row r="203">
          <cell r="B203">
            <v>91.08</v>
          </cell>
          <cell r="C203">
            <v>117.81648844429112</v>
          </cell>
          <cell r="D203">
            <v>0.7730666666666667</v>
          </cell>
        </row>
        <row r="204">
          <cell r="B204">
            <v>89.16</v>
          </cell>
          <cell r="C204">
            <v>115.42046396023197</v>
          </cell>
          <cell r="D204">
            <v>0.77248</v>
          </cell>
        </row>
        <row r="205">
          <cell r="B205">
            <v>85.15</v>
          </cell>
          <cell r="C205">
            <v>109.65025239517874</v>
          </cell>
          <cell r="D205">
            <v>0.77656</v>
          </cell>
        </row>
        <row r="206">
          <cell r="B206">
            <v>83.35</v>
          </cell>
          <cell r="C206">
            <v>109.39181562852717</v>
          </cell>
          <cell r="D206">
            <v>0.7619400000000001</v>
          </cell>
        </row>
        <row r="207">
          <cell r="B207">
            <v>86.43</v>
          </cell>
          <cell r="C207">
            <v>110.92430503863037</v>
          </cell>
          <cell r="D207">
            <v>0.77918</v>
          </cell>
        </row>
        <row r="208">
          <cell r="B208">
            <v>84.43</v>
          </cell>
          <cell r="C208">
            <v>106.876799898731</v>
          </cell>
          <cell r="D208">
            <v>0.7899749999999999</v>
          </cell>
        </row>
        <row r="209">
          <cell r="B209">
            <v>89.71</v>
          </cell>
          <cell r="C209">
            <v>113.89431988421399</v>
          </cell>
          <cell r="D209">
            <v>0.78766</v>
          </cell>
        </row>
        <row r="210">
          <cell r="B210">
            <v>92.17</v>
          </cell>
          <cell r="C210">
            <v>115.79727624503744</v>
          </cell>
          <cell r="D210">
            <v>0.79596</v>
          </cell>
        </row>
        <row r="211">
          <cell r="B211">
            <v>93.41</v>
          </cell>
          <cell r="C211">
            <v>114.76839906622435</v>
          </cell>
          <cell r="D211">
            <v>0.8139</v>
          </cell>
        </row>
        <row r="212">
          <cell r="B212">
            <v>95.39</v>
          </cell>
          <cell r="C212">
            <v>119.02622844451099</v>
          </cell>
          <cell r="D212">
            <v>0.80142</v>
          </cell>
        </row>
        <row r="213">
          <cell r="B213">
            <v>98.69</v>
          </cell>
          <cell r="C213">
            <v>123.00271705262111</v>
          </cell>
          <cell r="D213">
            <v>0.8023399999999998</v>
          </cell>
        </row>
        <row r="214">
          <cell r="B214">
            <v>96.31</v>
          </cell>
          <cell r="C214">
            <v>119.54693560899922</v>
          </cell>
          <cell r="D214">
            <v>0.805625</v>
          </cell>
        </row>
        <row r="215">
          <cell r="B215">
            <v>97.05</v>
          </cell>
          <cell r="C215">
            <v>120.68268722603909</v>
          </cell>
          <cell r="D215">
            <v>0.8041750000000001</v>
          </cell>
        </row>
        <row r="216">
          <cell r="B216">
            <v>96.22</v>
          </cell>
          <cell r="C216">
            <v>122.12209671278082</v>
          </cell>
          <cell r="D216">
            <v>0.7878999999999999</v>
          </cell>
        </row>
        <row r="217">
          <cell r="B217">
            <v>100.96</v>
          </cell>
          <cell r="C217">
            <v>126.88517997184798</v>
          </cell>
          <cell r="D217">
            <v>0.7956799999999999</v>
          </cell>
        </row>
        <row r="218">
          <cell r="B218">
            <v>104.86</v>
          </cell>
          <cell r="C218">
            <v>132.76442733787445</v>
          </cell>
          <cell r="D218">
            <v>0.78982</v>
          </cell>
        </row>
        <row r="219">
          <cell r="B219">
            <v>109.16</v>
          </cell>
          <cell r="C219">
            <v>137.43350854552892</v>
          </cell>
          <cell r="D219">
            <v>0.7942750000000001</v>
          </cell>
        </row>
        <row r="220">
          <cell r="B220">
            <v>107.7</v>
          </cell>
          <cell r="C220">
            <v>138.08400430791323</v>
          </cell>
          <cell r="D220">
            <v>0.77996</v>
          </cell>
        </row>
        <row r="221">
          <cell r="B221">
            <v>116.63</v>
          </cell>
          <cell r="C221">
            <v>149.3992262956985</v>
          </cell>
          <cell r="D221">
            <v>0.78066</v>
          </cell>
        </row>
        <row r="222">
          <cell r="B222">
            <v>119.76</v>
          </cell>
          <cell r="C222">
            <v>156.7949725058916</v>
          </cell>
          <cell r="D222">
            <v>0.7638</v>
          </cell>
        </row>
        <row r="223">
          <cell r="B223">
            <v>124.91</v>
          </cell>
          <cell r="C223">
            <v>160.82142397322005</v>
          </cell>
          <cell r="D223">
            <v>0.7767</v>
          </cell>
        </row>
        <row r="224">
          <cell r="B224">
            <v>123.07</v>
          </cell>
          <cell r="C224">
            <v>156.74512201334758</v>
          </cell>
          <cell r="D224">
            <v>0.7851600000000001</v>
          </cell>
        </row>
        <row r="225">
          <cell r="B225">
            <v>121.62</v>
          </cell>
          <cell r="C225">
            <v>156.8733675147528</v>
          </cell>
          <cell r="D225">
            <v>0.7752750000000002</v>
          </cell>
        </row>
        <row r="226">
          <cell r="B226">
            <v>129.74</v>
          </cell>
          <cell r="C226">
            <v>171.40516831369237</v>
          </cell>
          <cell r="D226">
            <v>0.7569199999999999</v>
          </cell>
        </row>
        <row r="227">
          <cell r="B227">
            <v>129.23</v>
          </cell>
          <cell r="C227">
            <v>170.99796226215366</v>
          </cell>
          <cell r="D227">
            <v>0.7557399999999999</v>
          </cell>
        </row>
        <row r="228">
          <cell r="B228">
            <v>130.89</v>
          </cell>
          <cell r="C228">
            <v>172.79207920792078</v>
          </cell>
          <cell r="D228">
            <v>0.7575</v>
          </cell>
        </row>
        <row r="229">
          <cell r="B229">
            <v>137.27</v>
          </cell>
          <cell r="C229">
            <v>180.74684644352567</v>
          </cell>
          <cell r="D229">
            <v>0.75946</v>
          </cell>
        </row>
        <row r="230">
          <cell r="B230">
            <v>134.98</v>
          </cell>
          <cell r="C230">
            <v>178.57804355303892</v>
          </cell>
          <cell r="D230">
            <v>0.75586</v>
          </cell>
        </row>
        <row r="231">
          <cell r="B231">
            <v>132.05</v>
          </cell>
          <cell r="C231">
            <v>172.43405588926615</v>
          </cell>
          <cell r="D231">
            <v>0.7658</v>
          </cell>
        </row>
        <row r="232">
          <cell r="B232">
            <v>123.13</v>
          </cell>
          <cell r="C232">
            <v>163.37605816946632</v>
          </cell>
          <cell r="D232">
            <v>0.75366</v>
          </cell>
        </row>
        <row r="233">
          <cell r="B233">
            <v>121.01</v>
          </cell>
          <cell r="C233">
            <v>163.85917400135412</v>
          </cell>
          <cell r="D233">
            <v>0.7384999999999999</v>
          </cell>
        </row>
        <row r="234">
          <cell r="B234">
            <v>115.59</v>
          </cell>
          <cell r="C234">
            <v>159.84014602577577</v>
          </cell>
          <cell r="D234">
            <v>0.72316</v>
          </cell>
        </row>
        <row r="235">
          <cell r="B235">
            <v>109.68</v>
          </cell>
          <cell r="C235">
            <v>156.93232222063244</v>
          </cell>
          <cell r="D235">
            <v>0.6989</v>
          </cell>
        </row>
        <row r="236">
          <cell r="B236">
            <v>111.14</v>
          </cell>
          <cell r="C236">
            <v>156.12181828398045</v>
          </cell>
          <cell r="D236">
            <v>0.7118800000000001</v>
          </cell>
        </row>
        <row r="237">
          <cell r="B237">
            <v>112.16</v>
          </cell>
          <cell r="C237">
            <v>159.64018332431894</v>
          </cell>
          <cell r="D237">
            <v>0.70258</v>
          </cell>
        </row>
        <row r="238">
          <cell r="B238">
            <v>103.7</v>
          </cell>
          <cell r="C238">
            <v>151.18821985712205</v>
          </cell>
          <cell r="D238">
            <v>0.6859</v>
          </cell>
        </row>
        <row r="239">
          <cell r="B239">
            <v>96.92</v>
          </cell>
          <cell r="C239">
            <v>145.7794356536911</v>
          </cell>
          <cell r="D239">
            <v>0.66484</v>
          </cell>
        </row>
        <row r="240">
          <cell r="B240">
            <v>87.52</v>
          </cell>
          <cell r="C240">
            <v>132.08970992182077</v>
          </cell>
          <cell r="D240">
            <v>0.66258</v>
          </cell>
        </row>
        <row r="241">
          <cell r="B241">
            <v>96.69</v>
          </cell>
          <cell r="C241">
            <v>141.091492776886</v>
          </cell>
          <cell r="D241">
            <v>0.6853</v>
          </cell>
        </row>
        <row r="242">
          <cell r="B242">
            <v>88.12</v>
          </cell>
          <cell r="C242">
            <v>131.44391408114558</v>
          </cell>
          <cell r="D242">
            <v>0.6704</v>
          </cell>
        </row>
        <row r="243">
          <cell r="B243">
            <v>75.1</v>
          </cell>
          <cell r="C243">
            <v>120.24850289813304</v>
          </cell>
          <cell r="D243">
            <v>0.6245399999999999</v>
          </cell>
        </row>
        <row r="244">
          <cell r="B244">
            <v>65.28</v>
          </cell>
          <cell r="C244">
            <v>106.7015364498202</v>
          </cell>
          <cell r="D244">
            <v>0.6118</v>
          </cell>
        </row>
        <row r="245">
          <cell r="B245">
            <v>59.56</v>
          </cell>
          <cell r="C245">
            <v>98.22547661455242</v>
          </cell>
          <cell r="D245">
            <v>0.60636</v>
          </cell>
        </row>
        <row r="246">
          <cell r="B246">
            <v>55.32</v>
          </cell>
          <cell r="C246">
            <v>96.68370690785162</v>
          </cell>
          <cell r="D246">
            <v>0.572175</v>
          </cell>
        </row>
        <row r="247">
          <cell r="B247">
            <v>54.39</v>
          </cell>
          <cell r="C247">
            <v>91.75720358998583</v>
          </cell>
          <cell r="D247">
            <v>0.59276</v>
          </cell>
        </row>
        <row r="248">
          <cell r="B248">
            <v>49.19</v>
          </cell>
          <cell r="C248">
            <v>85.36670021866648</v>
          </cell>
          <cell r="D248">
            <v>0.57622</v>
          </cell>
        </row>
        <row r="249">
          <cell r="B249">
            <v>45.2</v>
          </cell>
          <cell r="C249">
            <v>83.17691656545583</v>
          </cell>
          <cell r="D249">
            <v>0.54342</v>
          </cell>
        </row>
        <row r="250">
          <cell r="B250">
            <v>44.38</v>
          </cell>
          <cell r="C250">
            <v>80.9735804991972</v>
          </cell>
          <cell r="D250">
            <v>0.54808</v>
          </cell>
        </row>
        <row r="251">
          <cell r="B251">
            <v>39.96</v>
          </cell>
          <cell r="C251">
            <v>74.75866197710096</v>
          </cell>
          <cell r="D251">
            <v>0.53452</v>
          </cell>
        </row>
        <row r="252">
          <cell r="B252">
            <v>38.9</v>
          </cell>
          <cell r="C252">
            <v>71.47844621660359</v>
          </cell>
          <cell r="D252">
            <v>0.5442199999999999</v>
          </cell>
        </row>
        <row r="253">
          <cell r="B253">
            <v>40.8</v>
          </cell>
          <cell r="C253">
            <v>71.4510875275822</v>
          </cell>
          <cell r="D253">
            <v>0.5710200000000001</v>
          </cell>
        </row>
        <row r="254">
          <cell r="B254">
            <v>36.85</v>
          </cell>
          <cell r="C254">
            <v>64.49072453622681</v>
          </cell>
          <cell r="D254">
            <v>0.5714</v>
          </cell>
        </row>
        <row r="255">
          <cell r="B255">
            <v>37.61</v>
          </cell>
          <cell r="C255">
            <v>65.13306009351729</v>
          </cell>
          <cell r="D255">
            <v>0.5774333333333334</v>
          </cell>
        </row>
        <row r="256">
          <cell r="B256">
            <v>44.85</v>
          </cell>
          <cell r="C256">
            <v>75.65023783017912</v>
          </cell>
          <cell r="D256">
            <v>0.59286</v>
          </cell>
        </row>
        <row r="257">
          <cell r="B257">
            <v>42.47</v>
          </cell>
          <cell r="C257">
            <v>75.92877319698216</v>
          </cell>
          <cell r="D257">
            <v>0.55934</v>
          </cell>
        </row>
        <row r="258">
          <cell r="B258">
            <v>41.41</v>
          </cell>
          <cell r="C258">
            <v>77.63404574428195</v>
          </cell>
          <cell r="D258">
            <v>0.5334000000000001</v>
          </cell>
        </row>
        <row r="259">
          <cell r="B259">
            <v>42.65</v>
          </cell>
          <cell r="C259">
            <v>81.2350005714068</v>
          </cell>
          <cell r="D259">
            <v>0.52502</v>
          </cell>
        </row>
        <row r="260">
          <cell r="B260">
            <v>43.45</v>
          </cell>
          <cell r="C260">
            <v>85.50624815507233</v>
          </cell>
          <cell r="D260">
            <v>0.50815</v>
          </cell>
        </row>
        <row r="261">
          <cell r="B261">
            <v>44.46</v>
          </cell>
          <cell r="C261">
            <v>84.24603024216471</v>
          </cell>
          <cell r="D261">
            <v>0.52774</v>
          </cell>
        </row>
        <row r="262">
          <cell r="B262">
            <v>40.74</v>
          </cell>
          <cell r="C262">
            <v>79.39353782593444</v>
          </cell>
          <cell r="D262">
            <v>0.51314</v>
          </cell>
        </row>
        <row r="263">
          <cell r="B263">
            <v>41.68</v>
          </cell>
          <cell r="C263">
            <v>81.73190054121892</v>
          </cell>
          <cell r="D263">
            <v>0.50996</v>
          </cell>
        </row>
        <row r="264">
          <cell r="B264">
            <v>42.23</v>
          </cell>
          <cell r="C264">
            <v>84.79919678714857</v>
          </cell>
          <cell r="D264">
            <v>0.49800000000000005</v>
          </cell>
        </row>
        <row r="265">
          <cell r="B265">
            <v>42.89</v>
          </cell>
          <cell r="C265">
            <v>84.59232377421009</v>
          </cell>
          <cell r="D265">
            <v>0.50702</v>
          </cell>
        </row>
        <row r="266">
          <cell r="B266">
            <v>44.67</v>
          </cell>
          <cell r="C266">
            <v>83.18745577116466</v>
          </cell>
          <cell r="D266">
            <v>0.53698</v>
          </cell>
        </row>
        <row r="267">
          <cell r="B267">
            <v>50.5</v>
          </cell>
          <cell r="C267">
            <v>88.93976752377598</v>
          </cell>
          <cell r="D267">
            <v>0.5678</v>
          </cell>
        </row>
        <row r="268">
          <cell r="B268">
            <v>47.15</v>
          </cell>
          <cell r="C268">
            <v>83.14523524017774</v>
          </cell>
          <cell r="D268">
            <v>0.56708</v>
          </cell>
        </row>
        <row r="269">
          <cell r="B269">
            <v>50.99</v>
          </cell>
          <cell r="C269">
            <v>87.4989274989275</v>
          </cell>
          <cell r="D269">
            <v>0.58275</v>
          </cell>
        </row>
        <row r="270">
          <cell r="B270">
            <v>50.87</v>
          </cell>
          <cell r="C270">
            <v>87.42051898951709</v>
          </cell>
          <cell r="D270">
            <v>0.5819</v>
          </cell>
        </row>
        <row r="271">
          <cell r="B271">
            <v>48.73</v>
          </cell>
          <cell r="C271">
            <v>86.94333428489865</v>
          </cell>
          <cell r="D271">
            <v>0.56048</v>
          </cell>
        </row>
        <row r="272">
          <cell r="B272">
            <v>49.13</v>
          </cell>
          <cell r="C272">
            <v>87.16247383174256</v>
          </cell>
          <cell r="D272">
            <v>0.5636599999999999</v>
          </cell>
        </row>
        <row r="273">
          <cell r="B273">
            <v>54.76</v>
          </cell>
          <cell r="C273">
            <v>93.9698664927755</v>
          </cell>
          <cell r="D273">
            <v>0.58274</v>
          </cell>
        </row>
        <row r="274">
          <cell r="B274">
            <v>56.97</v>
          </cell>
          <cell r="C274">
            <v>95.00700420252151</v>
          </cell>
          <cell r="D274">
            <v>0.59964</v>
          </cell>
        </row>
        <row r="275">
          <cell r="B275">
            <v>58.16</v>
          </cell>
          <cell r="C275">
            <v>96.82682382712348</v>
          </cell>
          <cell r="D275">
            <v>0.6006600000000001</v>
          </cell>
        </row>
        <row r="276">
          <cell r="B276">
            <v>61.95</v>
          </cell>
          <cell r="C276">
            <v>100.00645723694834</v>
          </cell>
          <cell r="D276">
            <v>0.6194599999999999</v>
          </cell>
        </row>
        <row r="277">
          <cell r="B277">
            <v>67.01</v>
          </cell>
          <cell r="C277">
            <v>104.1943634596696</v>
          </cell>
          <cell r="D277">
            <v>0.643125</v>
          </cell>
        </row>
        <row r="278">
          <cell r="B278">
            <v>70.32</v>
          </cell>
          <cell r="C278">
            <v>111.5128449096099</v>
          </cell>
          <cell r="D278">
            <v>0.6305999999999999</v>
          </cell>
        </row>
        <row r="279">
          <cell r="B279">
            <v>70.25</v>
          </cell>
          <cell r="C279">
            <v>110.77296666561544</v>
          </cell>
          <cell r="D279">
            <v>0.63418</v>
          </cell>
        </row>
        <row r="280">
          <cell r="B280">
            <v>68.72</v>
          </cell>
          <cell r="C280">
            <v>107.69809428284854</v>
          </cell>
          <cell r="D280">
            <v>0.63808</v>
          </cell>
        </row>
        <row r="281">
          <cell r="B281">
            <v>68.62</v>
          </cell>
          <cell r="C281">
            <v>106.81818181818183</v>
          </cell>
          <cell r="D281">
            <v>0.6424</v>
          </cell>
        </row>
        <row r="282">
          <cell r="B282">
            <v>61.56</v>
          </cell>
          <cell r="C282">
            <v>97.6832751507458</v>
          </cell>
          <cell r="D282">
            <v>0.6302</v>
          </cell>
        </row>
        <row r="283">
          <cell r="B283">
            <v>62.24</v>
          </cell>
          <cell r="C283">
            <v>97.30473391282597</v>
          </cell>
          <cell r="D283">
            <v>0.63964</v>
          </cell>
        </row>
        <row r="284">
          <cell r="B284">
            <v>66.45</v>
          </cell>
          <cell r="C284">
            <v>101.49066805144027</v>
          </cell>
          <cell r="D284">
            <v>0.65474</v>
          </cell>
        </row>
        <row r="285">
          <cell r="B285">
            <v>67.26</v>
          </cell>
          <cell r="C285">
            <v>102.9038279122426</v>
          </cell>
          <cell r="D285">
            <v>0.65362</v>
          </cell>
        </row>
        <row r="286">
          <cell r="B286">
            <v>72.42</v>
          </cell>
          <cell r="C286">
            <v>108.23817779637712</v>
          </cell>
          <cell r="D286">
            <v>0.66908</v>
          </cell>
        </row>
        <row r="287">
          <cell r="B287">
            <v>71</v>
          </cell>
          <cell r="C287">
            <v>105.4946361177974</v>
          </cell>
          <cell r="D287">
            <v>0.67302</v>
          </cell>
        </row>
        <row r="288">
          <cell r="B288">
            <v>70.77</v>
          </cell>
          <cell r="C288">
            <v>105.0062318238471</v>
          </cell>
          <cell r="D288">
            <v>0.67396</v>
          </cell>
        </row>
        <row r="289">
          <cell r="B289">
            <v>71.33</v>
          </cell>
          <cell r="C289">
            <v>104.25314235603624</v>
          </cell>
          <cell r="D289">
            <v>0.6842</v>
          </cell>
        </row>
        <row r="290">
          <cell r="B290">
            <v>66.74</v>
          </cell>
          <cell r="C290">
            <v>98.2279524314141</v>
          </cell>
          <cell r="D290">
            <v>0.67944</v>
          </cell>
        </row>
        <row r="291">
          <cell r="B291">
            <v>68.58</v>
          </cell>
          <cell r="C291">
            <v>98.53731429064052</v>
          </cell>
          <cell r="D291">
            <v>0.69598</v>
          </cell>
        </row>
        <row r="292">
          <cell r="B292">
            <v>68.6</v>
          </cell>
          <cell r="C292">
            <v>97.0901268115942</v>
          </cell>
          <cell r="D292">
            <v>0.70656</v>
          </cell>
        </row>
        <row r="293">
          <cell r="B293">
            <v>66.55</v>
          </cell>
          <cell r="C293">
            <v>92.99108515216723</v>
          </cell>
          <cell r="D293">
            <v>0.71566</v>
          </cell>
        </row>
        <row r="294">
          <cell r="B294">
            <v>66.22</v>
          </cell>
          <cell r="C294">
            <v>92.31841628328453</v>
          </cell>
          <cell r="D294">
            <v>0.7173</v>
          </cell>
        </row>
        <row r="295">
          <cell r="B295">
            <v>68.4</v>
          </cell>
          <cell r="C295">
            <v>93.44262295081968</v>
          </cell>
          <cell r="D295">
            <v>0.732</v>
          </cell>
        </row>
        <row r="296">
          <cell r="B296">
            <v>72.45</v>
          </cell>
          <cell r="C296">
            <v>97.93716881150644</v>
          </cell>
          <cell r="D296">
            <v>0.73976</v>
          </cell>
        </row>
        <row r="297">
          <cell r="B297">
            <v>77</v>
          </cell>
          <cell r="C297">
            <v>102.34734295664194</v>
          </cell>
          <cell r="D297">
            <v>0.75234</v>
          </cell>
        </row>
        <row r="298">
          <cell r="B298">
            <v>76.25</v>
          </cell>
          <cell r="C298">
            <v>103.55130033272222</v>
          </cell>
          <cell r="D298">
            <v>0.73635</v>
          </cell>
        </row>
        <row r="299">
          <cell r="B299">
            <v>77.08</v>
          </cell>
          <cell r="C299">
            <v>107.09422847139244</v>
          </cell>
          <cell r="D299">
            <v>0.71974</v>
          </cell>
        </row>
        <row r="300">
          <cell r="B300">
            <v>77.12</v>
          </cell>
          <cell r="C300">
            <v>104.44203683640305</v>
          </cell>
          <cell r="D300">
            <v>0.7384</v>
          </cell>
        </row>
        <row r="301">
          <cell r="B301">
            <v>78.28</v>
          </cell>
          <cell r="C301">
            <v>105.41341233503904</v>
          </cell>
          <cell r="D301">
            <v>0.7426</v>
          </cell>
        </row>
        <row r="302">
          <cell r="B302">
            <v>77.27</v>
          </cell>
          <cell r="C302">
            <v>106.4149176444665</v>
          </cell>
          <cell r="D302">
            <v>0.7261199999999999</v>
          </cell>
        </row>
        <row r="303">
          <cell r="B303">
            <v>79.19</v>
          </cell>
          <cell r="C303">
            <v>109.96472908045658</v>
          </cell>
          <cell r="D303">
            <v>0.72014</v>
          </cell>
        </row>
        <row r="304">
          <cell r="B304">
            <v>74.57</v>
          </cell>
          <cell r="C304">
            <v>103.99988842710106</v>
          </cell>
          <cell r="D304">
            <v>0.71702</v>
          </cell>
        </row>
        <row r="305">
          <cell r="B305">
            <v>72.97</v>
          </cell>
          <cell r="C305">
            <v>101.25440568367885</v>
          </cell>
          <cell r="D305">
            <v>0.72066</v>
          </cell>
        </row>
        <row r="306">
          <cell r="B306">
            <v>73.13</v>
          </cell>
          <cell r="C306">
            <v>103.76361250044339</v>
          </cell>
          <cell r="D306">
            <v>0.704775</v>
          </cell>
        </row>
        <row r="307">
          <cell r="B307">
            <v>77.09</v>
          </cell>
          <cell r="C307">
            <v>107.68765133171915</v>
          </cell>
          <cell r="D307">
            <v>0.7158666666666665</v>
          </cell>
        </row>
        <row r="308">
          <cell r="B308">
            <v>80.01</v>
          </cell>
          <cell r="C308">
            <v>108.8941816944539</v>
          </cell>
          <cell r="D308">
            <v>0.73475</v>
          </cell>
        </row>
        <row r="309">
          <cell r="B309">
            <v>78.32</v>
          </cell>
          <cell r="C309">
            <v>105.7606611391687</v>
          </cell>
          <cell r="D309">
            <v>0.74054</v>
          </cell>
        </row>
        <row r="310">
          <cell r="B310">
            <v>75.36</v>
          </cell>
          <cell r="C310">
            <v>103.50510932864519</v>
          </cell>
          <cell r="D310">
            <v>0.7280800000000001</v>
          </cell>
        </row>
        <row r="311">
          <cell r="B311">
            <v>72.56</v>
          </cell>
          <cell r="C311">
            <v>102.36153824450525</v>
          </cell>
          <cell r="D311">
            <v>0.70886</v>
          </cell>
        </row>
        <row r="312">
          <cell r="B312">
            <v>73.12</v>
          </cell>
          <cell r="C312">
            <v>104.1239462292094</v>
          </cell>
          <cell r="D312">
            <v>0.70224</v>
          </cell>
        </row>
        <row r="313">
          <cell r="B313">
            <v>70.92</v>
          </cell>
          <cell r="C313">
            <v>102.5537206813778</v>
          </cell>
          <cell r="D313">
            <v>0.69154</v>
          </cell>
        </row>
        <row r="314">
          <cell r="B314">
            <v>75.71</v>
          </cell>
          <cell r="C314">
            <v>108.15405274135024</v>
          </cell>
          <cell r="D314">
            <v>0.70002</v>
          </cell>
        </row>
        <row r="315">
          <cell r="B315">
            <v>75.72</v>
          </cell>
          <cell r="C315">
            <v>108.81186411450248</v>
          </cell>
          <cell r="D315">
            <v>0.69588</v>
          </cell>
        </row>
        <row r="316">
          <cell r="B316">
            <v>76.98</v>
          </cell>
          <cell r="C316">
            <v>110.74984174483512</v>
          </cell>
          <cell r="D316">
            <v>0.69508</v>
          </cell>
        </row>
        <row r="317">
          <cell r="B317">
            <v>78.08</v>
          </cell>
          <cell r="C317">
            <v>111.41870487171437</v>
          </cell>
          <cell r="D317">
            <v>0.7007800000000001</v>
          </cell>
        </row>
        <row r="318">
          <cell r="B318">
            <v>77.13</v>
          </cell>
          <cell r="C318">
            <v>108.73794620199628</v>
          </cell>
          <cell r="D318">
            <v>0.70932</v>
          </cell>
        </row>
        <row r="319">
          <cell r="B319">
            <v>77.27</v>
          </cell>
          <cell r="C319">
            <v>109.57175269427113</v>
          </cell>
          <cell r="D319">
            <v>0.7051999999999999</v>
          </cell>
        </row>
        <row r="320">
          <cell r="B320">
            <v>79.27</v>
          </cell>
          <cell r="C320">
            <v>111.89610756255071</v>
          </cell>
          <cell r="D320">
            <v>0.7084250000000001</v>
          </cell>
        </row>
        <row r="321">
          <cell r="B321">
            <v>82.82</v>
          </cell>
          <cell r="C321">
            <v>117.28801557797837</v>
          </cell>
          <cell r="D321">
            <v>0.7061250000000001</v>
          </cell>
        </row>
        <row r="322">
          <cell r="B322">
            <v>83.71</v>
          </cell>
          <cell r="C322">
            <v>117.27374614738021</v>
          </cell>
          <cell r="D322">
            <v>0.7138</v>
          </cell>
        </row>
        <row r="323">
          <cell r="B323">
            <v>83.26</v>
          </cell>
          <cell r="C323">
            <v>117.36678883563577</v>
          </cell>
          <cell r="D323">
            <v>0.7093999999999999</v>
          </cell>
        </row>
        <row r="324">
          <cell r="B324">
            <v>84.63</v>
          </cell>
          <cell r="C324">
            <v>117.6691415700342</v>
          </cell>
          <cell r="D324">
            <v>0.71922</v>
          </cell>
        </row>
        <row r="325">
          <cell r="B325">
            <v>81.09</v>
          </cell>
          <cell r="C325">
            <v>112.11425727242562</v>
          </cell>
          <cell r="D325">
            <v>0.72328</v>
          </cell>
        </row>
        <row r="326">
          <cell r="B326">
            <v>79.5</v>
          </cell>
          <cell r="C326">
            <v>110.99941358800368</v>
          </cell>
          <cell r="D326">
            <v>0.7162200000000001</v>
          </cell>
        </row>
        <row r="327">
          <cell r="B327">
            <v>72.43</v>
          </cell>
          <cell r="C327">
            <v>105.15083766441161</v>
          </cell>
          <cell r="D327">
            <v>0.68882</v>
          </cell>
        </row>
        <row r="328">
          <cell r="B328">
            <v>70.14</v>
          </cell>
          <cell r="C328">
            <v>104.24159557708883</v>
          </cell>
          <cell r="D328">
            <v>0.6728600000000001</v>
          </cell>
        </row>
        <row r="329">
          <cell r="B329">
            <v>73.46</v>
          </cell>
          <cell r="C329">
            <v>108.05960488960149</v>
          </cell>
          <cell r="D329">
            <v>0.67981</v>
          </cell>
        </row>
        <row r="330">
          <cell r="B330">
            <v>72.7</v>
          </cell>
          <cell r="C330">
            <v>108.42250475373774</v>
          </cell>
          <cell r="D330">
            <v>0.670525</v>
          </cell>
        </row>
        <row r="331">
          <cell r="B331">
            <v>75.37</v>
          </cell>
          <cell r="C331">
            <v>108.10074295057515</v>
          </cell>
          <cell r="D331">
            <v>0.69722</v>
          </cell>
        </row>
        <row r="332">
          <cell r="B332">
            <v>75.32</v>
          </cell>
          <cell r="C332">
            <v>106.11290345303671</v>
          </cell>
          <cell r="D332">
            <v>0.70981</v>
          </cell>
        </row>
        <row r="333">
          <cell r="B333">
            <v>72.23</v>
          </cell>
          <cell r="C333">
            <v>103.59565710023952</v>
          </cell>
          <cell r="D333">
            <v>0.69723</v>
          </cell>
        </row>
        <row r="334">
          <cell r="B334">
            <v>71.64</v>
          </cell>
          <cell r="C334">
            <v>102.96210063381193</v>
          </cell>
          <cell r="D334">
            <v>0.69579</v>
          </cell>
        </row>
        <row r="335">
          <cell r="B335">
            <v>73.22</v>
          </cell>
          <cell r="C335">
            <v>102.13988784420945</v>
          </cell>
          <cell r="D335">
            <v>0.71686</v>
          </cell>
        </row>
        <row r="336">
          <cell r="B336">
            <v>73.79</v>
          </cell>
          <cell r="C336">
            <v>103.44005831557699</v>
          </cell>
          <cell r="D336">
            <v>0.71336</v>
          </cell>
        </row>
        <row r="337">
          <cell r="B337">
            <v>73.92</v>
          </cell>
          <cell r="C337">
            <v>101.58450946170655</v>
          </cell>
          <cell r="D337">
            <v>0.72767</v>
          </cell>
        </row>
        <row r="338">
          <cell r="B338">
            <v>78.78</v>
          </cell>
          <cell r="C338">
            <v>107.82918149466192</v>
          </cell>
          <cell r="D338">
            <v>0.7306</v>
          </cell>
        </row>
        <row r="339">
          <cell r="B339">
            <v>74.47</v>
          </cell>
          <cell r="C339">
            <v>103.18120098650485</v>
          </cell>
          <cell r="D339">
            <v>0.7217399999999999</v>
          </cell>
        </row>
        <row r="340">
          <cell r="B340">
            <v>72.61</v>
          </cell>
          <cell r="C340">
            <v>102.48122847626038</v>
          </cell>
          <cell r="D340">
            <v>0.7085199999999999</v>
          </cell>
        </row>
        <row r="341">
          <cell r="B341">
            <v>71.28</v>
          </cell>
          <cell r="C341">
            <v>101.30756111426948</v>
          </cell>
          <cell r="D341">
            <v>0.7036</v>
          </cell>
        </row>
        <row r="342">
          <cell r="B342">
            <v>73.49</v>
          </cell>
          <cell r="C342">
            <v>103.71886246559875</v>
          </cell>
          <cell r="D342">
            <v>0.70855</v>
          </cell>
        </row>
        <row r="343">
          <cell r="B343">
            <v>75.02</v>
          </cell>
          <cell r="C343">
            <v>103.99800377065543</v>
          </cell>
          <cell r="D343">
            <v>0.72136</v>
          </cell>
        </row>
        <row r="344">
          <cell r="B344">
            <v>76.04</v>
          </cell>
          <cell r="C344">
            <v>104.35450889977632</v>
          </cell>
          <cell r="D344">
            <v>0.7286699999999999</v>
          </cell>
        </row>
        <row r="345">
          <cell r="B345">
            <v>75.76</v>
          </cell>
          <cell r="C345">
            <v>103.80641802088186</v>
          </cell>
          <cell r="D345">
            <v>0.72982</v>
          </cell>
        </row>
        <row r="346">
          <cell r="B346">
            <v>77.14</v>
          </cell>
          <cell r="C346">
            <v>104.83542170639558</v>
          </cell>
          <cell r="D346">
            <v>0.73582</v>
          </cell>
        </row>
        <row r="347">
          <cell r="B347">
            <v>81.31</v>
          </cell>
          <cell r="C347">
            <v>108.90266932751163</v>
          </cell>
          <cell r="D347">
            <v>0.7466299999999999</v>
          </cell>
        </row>
        <row r="348">
          <cell r="B348">
            <v>80.69</v>
          </cell>
          <cell r="C348">
            <v>106.76952391033953</v>
          </cell>
          <cell r="D348">
            <v>0.75574</v>
          </cell>
        </row>
        <row r="349">
          <cell r="B349">
            <v>79.52</v>
          </cell>
          <cell r="C349">
            <v>105.84461393070585</v>
          </cell>
          <cell r="D349">
            <v>0.75129</v>
          </cell>
        </row>
        <row r="350">
          <cell r="B350">
            <v>80.06</v>
          </cell>
          <cell r="C350">
            <v>106.75022500750025</v>
          </cell>
          <cell r="D350">
            <v>0.7499750000000001</v>
          </cell>
        </row>
        <row r="351">
          <cell r="B351">
            <v>83.3</v>
          </cell>
          <cell r="C351">
            <v>107.20720720720722</v>
          </cell>
          <cell r="D351">
            <v>0.7769999999999999</v>
          </cell>
        </row>
        <row r="352">
          <cell r="B352">
            <v>85.42</v>
          </cell>
          <cell r="C352">
            <v>108.92490531872839</v>
          </cell>
          <cell r="D352">
            <v>0.7842100000000001</v>
          </cell>
        </row>
        <row r="353">
          <cell r="B353">
            <v>82.47</v>
          </cell>
          <cell r="C353">
            <v>106.67994722272526</v>
          </cell>
          <cell r="D353">
            <v>0.7730600000000001</v>
          </cell>
        </row>
        <row r="354">
          <cell r="B354">
            <v>82.03</v>
          </cell>
          <cell r="C354">
            <v>107.06361429429117</v>
          </cell>
          <cell r="D354">
            <v>0.76618</v>
          </cell>
        </row>
        <row r="355">
          <cell r="B355">
            <v>85.08</v>
          </cell>
          <cell r="C355">
            <v>113.61420845296121</v>
          </cell>
          <cell r="D355">
            <v>0.74885</v>
          </cell>
        </row>
      </sheetData>
      <sheetData sheetId="14">
        <row r="2">
          <cell r="A2">
            <v>40361</v>
          </cell>
          <cell r="B2">
            <v>18.3</v>
          </cell>
        </row>
        <row r="3">
          <cell r="B3">
            <v>18.3</v>
          </cell>
        </row>
        <row r="4">
          <cell r="B4">
            <v>18.35</v>
          </cell>
        </row>
        <row r="5">
          <cell r="B5">
            <v>18.35</v>
          </cell>
        </row>
        <row r="6">
          <cell r="B6">
            <v>18.35</v>
          </cell>
        </row>
        <row r="7">
          <cell r="B7">
            <v>18.35</v>
          </cell>
        </row>
        <row r="8">
          <cell r="B8">
            <v>18.45</v>
          </cell>
        </row>
        <row r="9">
          <cell r="B9">
            <v>18.45</v>
          </cell>
        </row>
        <row r="10">
          <cell r="B10">
            <v>18.6</v>
          </cell>
        </row>
        <row r="11">
          <cell r="B11">
            <v>18.6</v>
          </cell>
        </row>
        <row r="12">
          <cell r="B12">
            <v>19.8</v>
          </cell>
        </row>
        <row r="13">
          <cell r="B13">
            <v>19.8</v>
          </cell>
        </row>
        <row r="14">
          <cell r="B14">
            <v>20</v>
          </cell>
        </row>
        <row r="15">
          <cell r="B15">
            <v>19.75</v>
          </cell>
        </row>
        <row r="16">
          <cell r="B16">
            <v>20</v>
          </cell>
        </row>
        <row r="17">
          <cell r="B17">
            <v>20</v>
          </cell>
        </row>
        <row r="18">
          <cell r="B18">
            <v>20.05</v>
          </cell>
        </row>
        <row r="19">
          <cell r="B19">
            <v>19.8</v>
          </cell>
        </row>
        <row r="20">
          <cell r="B20">
            <v>20.42</v>
          </cell>
        </row>
        <row r="21">
          <cell r="B21">
            <v>20.42</v>
          </cell>
        </row>
        <row r="22">
          <cell r="B22">
            <v>20.42</v>
          </cell>
        </row>
        <row r="23">
          <cell r="B23">
            <v>20.8</v>
          </cell>
        </row>
        <row r="24">
          <cell r="B24">
            <v>20.56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mium"/>
      <sheetName val="Regular"/>
      <sheetName val="Exchange Rate"/>
      <sheetName val="Calculation"/>
    </sheetNames>
    <sheetDataSet>
      <sheetData sheetId="1">
        <row r="6">
          <cell r="A6" t="str">
            <v>TIME</v>
          </cell>
          <cell r="B6" t="str">
            <v>Australia</v>
          </cell>
          <cell r="C6" t="str">
            <v>Austria</v>
          </cell>
          <cell r="D6" t="str">
            <v>Belgium</v>
          </cell>
          <cell r="E6" t="str">
            <v>Canada</v>
          </cell>
          <cell r="F6" t="str">
            <v>Czech Republic</v>
          </cell>
          <cell r="G6" t="str">
            <v>Denmark</v>
          </cell>
          <cell r="H6" t="str">
            <v>Finland</v>
          </cell>
          <cell r="I6" t="str">
            <v>France</v>
          </cell>
          <cell r="J6" t="str">
            <v>Germany</v>
          </cell>
          <cell r="K6" t="str">
            <v>Hungary</v>
          </cell>
          <cell r="L6" t="str">
            <v>Ireland</v>
          </cell>
          <cell r="M6" t="str">
            <v>Italy</v>
          </cell>
          <cell r="N6" t="str">
            <v>Japan</v>
          </cell>
          <cell r="O6" t="str">
            <v>Korea</v>
          </cell>
          <cell r="P6" t="str">
            <v>Luxembourg</v>
          </cell>
          <cell r="Q6" t="str">
            <v>Mexico</v>
          </cell>
          <cell r="R6" t="str">
            <v>Netherlands</v>
          </cell>
          <cell r="S6" t="str">
            <v>New Zealand</v>
          </cell>
          <cell r="T6" t="str">
            <v>Norway</v>
          </cell>
          <cell r="U6" t="str">
            <v>Poland</v>
          </cell>
          <cell r="V6" t="str">
            <v>Portugal</v>
          </cell>
          <cell r="W6" t="str">
            <v>Slovak Republic</v>
          </cell>
          <cell r="X6" t="str">
            <v>Spain</v>
          </cell>
          <cell r="Y6" t="str">
            <v>Sweden</v>
          </cell>
          <cell r="Z6" t="str">
            <v>Turkey</v>
          </cell>
          <cell r="AA6" t="str">
            <v>United Kingdom</v>
          </cell>
          <cell r="AB6" t="str">
            <v>United States</v>
          </cell>
          <cell r="AD6" t="str">
            <v>TIME</v>
          </cell>
          <cell r="AE6" t="str">
            <v>Australia</v>
          </cell>
          <cell r="AF6" t="str">
            <v>Austria</v>
          </cell>
          <cell r="AG6" t="str">
            <v>Belgium</v>
          </cell>
          <cell r="AH6" t="str">
            <v>Canada</v>
          </cell>
          <cell r="AI6" t="str">
            <v>Czech Republic</v>
          </cell>
          <cell r="AJ6" t="str">
            <v>Denmark</v>
          </cell>
          <cell r="AK6" t="str">
            <v>Finland</v>
          </cell>
          <cell r="AL6" t="str">
            <v>France</v>
          </cell>
          <cell r="AM6" t="str">
            <v>Germany</v>
          </cell>
          <cell r="AN6" t="str">
            <v>Hungary</v>
          </cell>
          <cell r="AO6" t="str">
            <v>Ireland</v>
          </cell>
          <cell r="AP6" t="str">
            <v>Italy</v>
          </cell>
          <cell r="AQ6" t="str">
            <v>Japan</v>
          </cell>
          <cell r="AR6" t="str">
            <v>Korea</v>
          </cell>
          <cell r="AS6" t="str">
            <v>Luxembourg</v>
          </cell>
          <cell r="AT6" t="str">
            <v>Mexico</v>
          </cell>
          <cell r="AU6" t="str">
            <v>Netherlands</v>
          </cell>
          <cell r="AV6" t="str">
            <v>New Zealand</v>
          </cell>
          <cell r="AW6" t="str">
            <v>Norway</v>
          </cell>
          <cell r="AX6" t="str">
            <v>Poland</v>
          </cell>
          <cell r="AY6" t="str">
            <v>Portugal</v>
          </cell>
          <cell r="AZ6" t="str">
            <v>Slovak Republic</v>
          </cell>
          <cell r="BA6" t="str">
            <v>Spain</v>
          </cell>
          <cell r="BB6" t="str">
            <v>Sweden</v>
          </cell>
          <cell r="BC6" t="str">
            <v>Turkey</v>
          </cell>
          <cell r="BD6" t="str">
            <v>United Kingdom</v>
          </cell>
          <cell r="BE6" t="str">
            <v>United States</v>
          </cell>
        </row>
        <row r="8">
          <cell r="A8">
            <v>1978</v>
          </cell>
          <cell r="B8" t="str">
            <v>..</v>
          </cell>
          <cell r="C8" t="str">
            <v>..</v>
          </cell>
          <cell r="D8" t="str">
            <v>x</v>
          </cell>
          <cell r="E8">
            <v>0.0543</v>
          </cell>
          <cell r="F8" t="str">
            <v>..</v>
          </cell>
          <cell r="G8" t="str">
            <v>..</v>
          </cell>
          <cell r="H8" t="str">
            <v>x</v>
          </cell>
          <cell r="I8" t="str">
            <v>x</v>
          </cell>
          <cell r="J8" t="str">
            <v>..</v>
          </cell>
          <cell r="K8" t="str">
            <v>..</v>
          </cell>
          <cell r="L8" t="str">
            <v>x</v>
          </cell>
          <cell r="M8" t="str">
            <v>x</v>
          </cell>
          <cell r="N8">
            <v>0.2044</v>
          </cell>
          <cell r="O8" t="str">
            <v>..</v>
          </cell>
          <cell r="P8" t="str">
            <v>..</v>
          </cell>
          <cell r="Q8">
            <v>0</v>
          </cell>
          <cell r="R8" t="str">
            <v>x</v>
          </cell>
          <cell r="S8" t="str">
            <v>..</v>
          </cell>
          <cell r="T8" t="str">
            <v>x</v>
          </cell>
          <cell r="U8" t="str">
            <v>x</v>
          </cell>
          <cell r="V8" t="str">
            <v>x</v>
          </cell>
          <cell r="W8" t="str">
            <v>..</v>
          </cell>
          <cell r="X8" t="str">
            <v>x</v>
          </cell>
          <cell r="Y8" t="str">
            <v>x</v>
          </cell>
          <cell r="Z8" t="str">
            <v>x</v>
          </cell>
          <cell r="AA8" t="str">
            <v>x</v>
          </cell>
          <cell r="AB8">
            <v>0.034</v>
          </cell>
          <cell r="AD8">
            <v>1978</v>
          </cell>
          <cell r="AE8" t="str">
            <v>..</v>
          </cell>
          <cell r="AF8" t="str">
            <v>..</v>
          </cell>
          <cell r="AG8" t="str">
            <v>x</v>
          </cell>
          <cell r="AH8">
            <v>0.1849</v>
          </cell>
          <cell r="AI8" t="str">
            <v>..</v>
          </cell>
          <cell r="AJ8" t="str">
            <v>..</v>
          </cell>
          <cell r="AK8" t="str">
            <v>x</v>
          </cell>
          <cell r="AL8" t="str">
            <v>x</v>
          </cell>
          <cell r="AM8" t="str">
            <v>..</v>
          </cell>
          <cell r="AN8" t="str">
            <v>..</v>
          </cell>
          <cell r="AO8" t="str">
            <v>x</v>
          </cell>
          <cell r="AP8" t="str">
            <v>x</v>
          </cell>
          <cell r="AQ8">
            <v>0.4705</v>
          </cell>
          <cell r="AR8" t="str">
            <v>..</v>
          </cell>
          <cell r="AS8" t="str">
            <v>..</v>
          </cell>
          <cell r="AT8">
            <v>0.1739</v>
          </cell>
          <cell r="AU8" t="str">
            <v>x</v>
          </cell>
          <cell r="AV8" t="str">
            <v>..</v>
          </cell>
          <cell r="AW8" t="str">
            <v>x</v>
          </cell>
          <cell r="AX8" t="str">
            <v>x</v>
          </cell>
          <cell r="AY8" t="str">
            <v>x</v>
          </cell>
          <cell r="AZ8" t="str">
            <v>..</v>
          </cell>
          <cell r="BA8" t="str">
            <v>x</v>
          </cell>
          <cell r="BB8" t="str">
            <v>x</v>
          </cell>
          <cell r="BC8" t="str">
            <v>x</v>
          </cell>
          <cell r="BD8" t="str">
            <v>x</v>
          </cell>
          <cell r="BE8">
            <v>0.177</v>
          </cell>
        </row>
        <row r="9">
          <cell r="A9">
            <v>1979</v>
          </cell>
          <cell r="B9" t="str">
            <v>..</v>
          </cell>
          <cell r="C9" t="str">
            <v>..</v>
          </cell>
          <cell r="D9" t="str">
            <v>x</v>
          </cell>
          <cell r="E9">
            <v>0.0529</v>
          </cell>
          <cell r="F9" t="str">
            <v>..</v>
          </cell>
          <cell r="G9" t="str">
            <v>..</v>
          </cell>
          <cell r="H9" t="str">
            <v>x</v>
          </cell>
          <cell r="I9" t="str">
            <v>x</v>
          </cell>
          <cell r="J9" t="str">
            <v>..</v>
          </cell>
          <cell r="K9" t="str">
            <v>..</v>
          </cell>
          <cell r="L9" t="str">
            <v>x</v>
          </cell>
          <cell r="M9" t="str">
            <v>x</v>
          </cell>
          <cell r="N9">
            <v>0.2327</v>
          </cell>
          <cell r="O9" t="str">
            <v>..</v>
          </cell>
          <cell r="P9" t="str">
            <v>..</v>
          </cell>
          <cell r="Q9">
            <v>0</v>
          </cell>
          <cell r="R9" t="str">
            <v>x</v>
          </cell>
          <cell r="S9" t="str">
            <v>..</v>
          </cell>
          <cell r="T9" t="str">
            <v>x</v>
          </cell>
          <cell r="U9" t="str">
            <v>x</v>
          </cell>
          <cell r="V9" t="str">
            <v>x</v>
          </cell>
          <cell r="W9" t="str">
            <v>..</v>
          </cell>
          <cell r="X9" t="str">
            <v>x</v>
          </cell>
          <cell r="Y9" t="str">
            <v>x</v>
          </cell>
          <cell r="Z9" t="str">
            <v>x</v>
          </cell>
          <cell r="AA9" t="str">
            <v>x</v>
          </cell>
          <cell r="AB9">
            <v>0.036</v>
          </cell>
          <cell r="AD9">
            <v>1979</v>
          </cell>
          <cell r="AE9" t="str">
            <v>..</v>
          </cell>
          <cell r="AF9" t="str">
            <v>..</v>
          </cell>
          <cell r="AG9" t="str">
            <v>x</v>
          </cell>
          <cell r="AH9">
            <v>0.1939</v>
          </cell>
          <cell r="AI9" t="str">
            <v>..</v>
          </cell>
          <cell r="AJ9" t="str">
            <v>..</v>
          </cell>
          <cell r="AK9" t="str">
            <v>x</v>
          </cell>
          <cell r="AL9" t="str">
            <v>x</v>
          </cell>
          <cell r="AM9" t="str">
            <v>..</v>
          </cell>
          <cell r="AN9" t="str">
            <v>..</v>
          </cell>
          <cell r="AO9" t="str">
            <v>x</v>
          </cell>
          <cell r="AP9" t="str">
            <v>x</v>
          </cell>
          <cell r="AQ9">
            <v>0.552</v>
          </cell>
          <cell r="AR9" t="str">
            <v>..</v>
          </cell>
          <cell r="AS9" t="str">
            <v>..</v>
          </cell>
          <cell r="AT9">
            <v>0.1739</v>
          </cell>
          <cell r="AU9" t="str">
            <v>x</v>
          </cell>
          <cell r="AV9" t="str">
            <v>..</v>
          </cell>
          <cell r="AW9" t="str">
            <v>x</v>
          </cell>
          <cell r="AX9" t="str">
            <v>x</v>
          </cell>
          <cell r="AY9" t="str">
            <v>x</v>
          </cell>
          <cell r="AZ9" t="str">
            <v>..</v>
          </cell>
          <cell r="BA9" t="str">
            <v>x</v>
          </cell>
          <cell r="BB9" t="str">
            <v>x</v>
          </cell>
          <cell r="BC9" t="str">
            <v>x</v>
          </cell>
          <cell r="BD9" t="str">
            <v>x</v>
          </cell>
          <cell r="BE9">
            <v>0.239</v>
          </cell>
        </row>
        <row r="10">
          <cell r="A10">
            <v>1980</v>
          </cell>
          <cell r="B10" t="str">
            <v>..</v>
          </cell>
          <cell r="C10" t="str">
            <v>..</v>
          </cell>
          <cell r="D10" t="str">
            <v>x</v>
          </cell>
          <cell r="E10">
            <v>0.0547</v>
          </cell>
          <cell r="F10" t="str">
            <v>..</v>
          </cell>
          <cell r="G10" t="str">
            <v>..</v>
          </cell>
          <cell r="H10" t="str">
            <v>x</v>
          </cell>
          <cell r="I10" t="str">
            <v>x</v>
          </cell>
          <cell r="J10" t="str">
            <v>..</v>
          </cell>
          <cell r="K10" t="str">
            <v>..</v>
          </cell>
          <cell r="L10" t="str">
            <v>x</v>
          </cell>
          <cell r="M10" t="str">
            <v>x</v>
          </cell>
          <cell r="N10">
            <v>0.2382</v>
          </cell>
          <cell r="O10" t="str">
            <v>..</v>
          </cell>
          <cell r="P10" t="str">
            <v>..</v>
          </cell>
          <cell r="Q10">
            <v>0.0174</v>
          </cell>
          <cell r="R10" t="str">
            <v>x</v>
          </cell>
          <cell r="S10" t="str">
            <v>..</v>
          </cell>
          <cell r="T10" t="str">
            <v>x</v>
          </cell>
          <cell r="U10" t="str">
            <v>x</v>
          </cell>
          <cell r="V10" t="str">
            <v>x</v>
          </cell>
          <cell r="W10" t="str">
            <v>..</v>
          </cell>
          <cell r="X10" t="str">
            <v>x</v>
          </cell>
          <cell r="Y10" t="str">
            <v>x</v>
          </cell>
          <cell r="Z10" t="str">
            <v>x</v>
          </cell>
          <cell r="AA10" t="str">
            <v>x</v>
          </cell>
          <cell r="AB10">
            <v>0.037</v>
          </cell>
          <cell r="AD10">
            <v>1980</v>
          </cell>
          <cell r="AE10" t="str">
            <v>..</v>
          </cell>
          <cell r="AF10" t="str">
            <v>..</v>
          </cell>
          <cell r="AG10" t="str">
            <v>x</v>
          </cell>
          <cell r="AH10">
            <v>0.2233</v>
          </cell>
          <cell r="AI10" t="str">
            <v>..</v>
          </cell>
          <cell r="AJ10" t="str">
            <v>..</v>
          </cell>
          <cell r="AK10" t="str">
            <v>x</v>
          </cell>
          <cell r="AL10" t="str">
            <v>x</v>
          </cell>
          <cell r="AM10" t="str">
            <v>..</v>
          </cell>
          <cell r="AN10" t="str">
            <v>..</v>
          </cell>
          <cell r="AO10" t="str">
            <v>x</v>
          </cell>
          <cell r="AP10" t="str">
            <v>x</v>
          </cell>
          <cell r="AQ10">
            <v>0.6484</v>
          </cell>
          <cell r="AR10" t="str">
            <v>..</v>
          </cell>
          <cell r="AS10" t="str">
            <v>..</v>
          </cell>
          <cell r="AT10">
            <v>0.187</v>
          </cell>
          <cell r="AU10" t="str">
            <v>x</v>
          </cell>
          <cell r="AV10" t="str">
            <v>..</v>
          </cell>
          <cell r="AW10" t="str">
            <v>x</v>
          </cell>
          <cell r="AX10" t="str">
            <v>x</v>
          </cell>
          <cell r="AY10" t="str">
            <v>x</v>
          </cell>
          <cell r="AZ10" t="str">
            <v>..</v>
          </cell>
          <cell r="BA10" t="str">
            <v>x</v>
          </cell>
          <cell r="BB10" t="str">
            <v>x</v>
          </cell>
          <cell r="BC10" t="str">
            <v>x</v>
          </cell>
          <cell r="BD10" t="str">
            <v>x</v>
          </cell>
          <cell r="BE10">
            <v>0.329</v>
          </cell>
        </row>
        <row r="11">
          <cell r="A11">
            <v>1981</v>
          </cell>
          <cell r="B11" t="str">
            <v>..</v>
          </cell>
          <cell r="C11" t="str">
            <v>..</v>
          </cell>
          <cell r="D11" t="str">
            <v>x</v>
          </cell>
          <cell r="E11">
            <v>0.0717</v>
          </cell>
          <cell r="F11" t="str">
            <v>..</v>
          </cell>
          <cell r="G11" t="str">
            <v>..</v>
          </cell>
          <cell r="H11" t="str">
            <v>x</v>
          </cell>
          <cell r="I11" t="str">
            <v>x</v>
          </cell>
          <cell r="J11" t="str">
            <v>..</v>
          </cell>
          <cell r="K11" t="str">
            <v>..</v>
          </cell>
          <cell r="L11" t="str">
            <v>x</v>
          </cell>
          <cell r="M11" t="str">
            <v>x</v>
          </cell>
          <cell r="N11">
            <v>0.2448</v>
          </cell>
          <cell r="O11" t="str">
            <v>..</v>
          </cell>
          <cell r="P11" t="str">
            <v>..</v>
          </cell>
          <cell r="Q11">
            <v>0.025</v>
          </cell>
          <cell r="R11" t="str">
            <v>x</v>
          </cell>
          <cell r="S11" t="str">
            <v>..</v>
          </cell>
          <cell r="T11" t="str">
            <v>x</v>
          </cell>
          <cell r="U11" t="str">
            <v>x</v>
          </cell>
          <cell r="V11" t="str">
            <v>x</v>
          </cell>
          <cell r="W11" t="str">
            <v>..</v>
          </cell>
          <cell r="X11" t="str">
            <v>x</v>
          </cell>
          <cell r="Y11" t="str">
            <v>x</v>
          </cell>
          <cell r="Z11" t="str">
            <v>x</v>
          </cell>
          <cell r="AA11" t="str">
            <v>x</v>
          </cell>
          <cell r="AB11">
            <v>0.04</v>
          </cell>
          <cell r="AD11">
            <v>1981</v>
          </cell>
          <cell r="AE11" t="str">
            <v>..</v>
          </cell>
          <cell r="AF11" t="str">
            <v>..</v>
          </cell>
          <cell r="AG11" t="str">
            <v>x</v>
          </cell>
          <cell r="AH11">
            <v>0.2994</v>
          </cell>
          <cell r="AI11" t="str">
            <v>..</v>
          </cell>
          <cell r="AJ11" t="str">
            <v>..</v>
          </cell>
          <cell r="AK11" t="str">
            <v>x</v>
          </cell>
          <cell r="AL11" t="str">
            <v>x</v>
          </cell>
          <cell r="AM11" t="str">
            <v>..</v>
          </cell>
          <cell r="AN11" t="str">
            <v>..</v>
          </cell>
          <cell r="AO11" t="str">
            <v>x</v>
          </cell>
          <cell r="AP11" t="str">
            <v>x</v>
          </cell>
          <cell r="AQ11">
            <v>0.689</v>
          </cell>
          <cell r="AR11" t="str">
            <v>..</v>
          </cell>
          <cell r="AS11" t="str">
            <v>..</v>
          </cell>
          <cell r="AT11">
            <v>0.2958</v>
          </cell>
          <cell r="AU11" t="str">
            <v>x</v>
          </cell>
          <cell r="AV11" t="str">
            <v>..</v>
          </cell>
          <cell r="AW11" t="str">
            <v>x</v>
          </cell>
          <cell r="AX11" t="str">
            <v>x</v>
          </cell>
          <cell r="AY11" t="str">
            <v>x</v>
          </cell>
          <cell r="AZ11" t="str">
            <v>..</v>
          </cell>
          <cell r="BA11" t="str">
            <v>x</v>
          </cell>
          <cell r="BB11" t="str">
            <v>x</v>
          </cell>
          <cell r="BC11" t="str">
            <v>x</v>
          </cell>
          <cell r="BD11" t="str">
            <v>x</v>
          </cell>
          <cell r="BE11">
            <v>0.364</v>
          </cell>
        </row>
        <row r="12">
          <cell r="A12">
            <v>1982</v>
          </cell>
          <cell r="B12" t="str">
            <v>..</v>
          </cell>
          <cell r="C12" t="str">
            <v>..</v>
          </cell>
          <cell r="D12" t="str">
            <v>x</v>
          </cell>
          <cell r="E12">
            <v>0.0949</v>
          </cell>
          <cell r="F12" t="str">
            <v>..</v>
          </cell>
          <cell r="G12" t="str">
            <v>..</v>
          </cell>
          <cell r="H12" t="str">
            <v>x</v>
          </cell>
          <cell r="I12" t="str">
            <v>x</v>
          </cell>
          <cell r="J12" t="str">
            <v>..</v>
          </cell>
          <cell r="K12" t="str">
            <v>..</v>
          </cell>
          <cell r="L12" t="str">
            <v>x</v>
          </cell>
          <cell r="M12" t="str">
            <v>x</v>
          </cell>
          <cell r="N12">
            <v>0.2168</v>
          </cell>
          <cell r="O12" t="str">
            <v>..</v>
          </cell>
          <cell r="P12" t="str">
            <v>..</v>
          </cell>
          <cell r="Q12">
            <v>0.0231</v>
          </cell>
          <cell r="R12" t="str">
            <v>x</v>
          </cell>
          <cell r="S12" t="str">
            <v>..</v>
          </cell>
          <cell r="T12" t="str">
            <v>x</v>
          </cell>
          <cell r="U12" t="str">
            <v>x</v>
          </cell>
          <cell r="V12" t="str">
            <v>x</v>
          </cell>
          <cell r="W12" t="str">
            <v>..</v>
          </cell>
          <cell r="X12" t="str">
            <v>x</v>
          </cell>
          <cell r="Y12" t="str">
            <v>x</v>
          </cell>
          <cell r="Z12" t="str">
            <v>x</v>
          </cell>
          <cell r="AA12" t="str">
            <v>x</v>
          </cell>
          <cell r="AB12">
            <v>0.041</v>
          </cell>
          <cell r="AD12">
            <v>1982</v>
          </cell>
          <cell r="AE12" t="str">
            <v>..</v>
          </cell>
          <cell r="AF12" t="str">
            <v>..</v>
          </cell>
          <cell r="AG12" t="str">
            <v>x</v>
          </cell>
          <cell r="AH12">
            <v>0.3609</v>
          </cell>
          <cell r="AI12" t="str">
            <v>..</v>
          </cell>
          <cell r="AJ12" t="str">
            <v>..</v>
          </cell>
          <cell r="AK12" t="str">
            <v>x</v>
          </cell>
          <cell r="AL12" t="str">
            <v>x</v>
          </cell>
          <cell r="AM12" t="str">
            <v>..</v>
          </cell>
          <cell r="AN12" t="str">
            <v>..</v>
          </cell>
          <cell r="AO12" t="str">
            <v>x</v>
          </cell>
          <cell r="AP12" t="str">
            <v>x</v>
          </cell>
          <cell r="AQ12">
            <v>0.6584</v>
          </cell>
          <cell r="AR12" t="str">
            <v>..</v>
          </cell>
          <cell r="AS12" t="str">
            <v>..</v>
          </cell>
          <cell r="AT12">
            <v>0.2538</v>
          </cell>
          <cell r="AU12" t="str">
            <v>x</v>
          </cell>
          <cell r="AV12" t="str">
            <v>..</v>
          </cell>
          <cell r="AW12" t="str">
            <v>x</v>
          </cell>
          <cell r="AX12" t="str">
            <v>x</v>
          </cell>
          <cell r="AY12" t="str">
            <v>x</v>
          </cell>
          <cell r="AZ12" t="str">
            <v>..</v>
          </cell>
          <cell r="BA12" t="str">
            <v>x</v>
          </cell>
          <cell r="BB12" t="str">
            <v>x</v>
          </cell>
          <cell r="BC12" t="str">
            <v>x</v>
          </cell>
          <cell r="BD12" t="str">
            <v>x</v>
          </cell>
          <cell r="BE12">
            <v>0.342</v>
          </cell>
        </row>
        <row r="13">
          <cell r="A13">
            <v>1983</v>
          </cell>
          <cell r="B13" t="str">
            <v>..</v>
          </cell>
          <cell r="C13" t="str">
            <v>..</v>
          </cell>
          <cell r="D13" t="str">
            <v>x</v>
          </cell>
          <cell r="E13">
            <v>0.1055</v>
          </cell>
          <cell r="F13" t="str">
            <v>..</v>
          </cell>
          <cell r="G13" t="str">
            <v>..</v>
          </cell>
          <cell r="H13" t="str">
            <v>x</v>
          </cell>
          <cell r="I13" t="str">
            <v>x</v>
          </cell>
          <cell r="J13" t="str">
            <v>..</v>
          </cell>
          <cell r="K13" t="str">
            <v>..</v>
          </cell>
          <cell r="L13" t="str">
            <v>x</v>
          </cell>
          <cell r="M13" t="str">
            <v>x</v>
          </cell>
          <cell r="N13">
            <v>0.2274</v>
          </cell>
          <cell r="O13" t="str">
            <v>..</v>
          </cell>
          <cell r="P13" t="str">
            <v>..</v>
          </cell>
          <cell r="Q13">
            <v>0.029</v>
          </cell>
          <cell r="R13" t="str">
            <v>x</v>
          </cell>
          <cell r="S13" t="str">
            <v>..</v>
          </cell>
          <cell r="T13" t="str">
            <v>x</v>
          </cell>
          <cell r="U13" t="str">
            <v>x</v>
          </cell>
          <cell r="V13" t="str">
            <v>x</v>
          </cell>
          <cell r="W13" t="str">
            <v>..</v>
          </cell>
          <cell r="X13" t="str">
            <v>x</v>
          </cell>
          <cell r="Y13" t="str">
            <v>x</v>
          </cell>
          <cell r="Z13" t="str">
            <v>x</v>
          </cell>
          <cell r="AA13" t="str">
            <v>x</v>
          </cell>
          <cell r="AB13">
            <v>0.069</v>
          </cell>
          <cell r="AD13">
            <v>1983</v>
          </cell>
          <cell r="AE13" t="str">
            <v>..</v>
          </cell>
          <cell r="AF13" t="str">
            <v>..</v>
          </cell>
          <cell r="AG13" t="str">
            <v>x</v>
          </cell>
          <cell r="AH13">
            <v>0.3896</v>
          </cell>
          <cell r="AI13" t="str">
            <v>..</v>
          </cell>
          <cell r="AJ13" t="str">
            <v>..</v>
          </cell>
          <cell r="AK13" t="str">
            <v>x</v>
          </cell>
          <cell r="AL13" t="str">
            <v>x</v>
          </cell>
          <cell r="AM13" t="str">
            <v>..</v>
          </cell>
          <cell r="AN13" t="str">
            <v>..</v>
          </cell>
          <cell r="AO13" t="str">
            <v>x</v>
          </cell>
          <cell r="AP13" t="str">
            <v>x</v>
          </cell>
          <cell r="AQ13">
            <v>0.6358</v>
          </cell>
          <cell r="AR13" t="str">
            <v>..</v>
          </cell>
          <cell r="AS13" t="str">
            <v>..</v>
          </cell>
          <cell r="AT13">
            <v>0.2245</v>
          </cell>
          <cell r="AU13" t="str">
            <v>x</v>
          </cell>
          <cell r="AV13" t="str">
            <v>..</v>
          </cell>
          <cell r="AW13" t="str">
            <v>x</v>
          </cell>
          <cell r="AX13" t="str">
            <v>x</v>
          </cell>
          <cell r="AY13" t="str">
            <v>x</v>
          </cell>
          <cell r="AZ13" t="str">
            <v>..</v>
          </cell>
          <cell r="BA13" t="str">
            <v>x</v>
          </cell>
          <cell r="BB13" t="str">
            <v>x</v>
          </cell>
          <cell r="BC13" t="str">
            <v>x</v>
          </cell>
          <cell r="BD13" t="str">
            <v>x</v>
          </cell>
          <cell r="BE13">
            <v>0.328</v>
          </cell>
        </row>
        <row r="14">
          <cell r="A14">
            <v>1984</v>
          </cell>
          <cell r="B14" t="str">
            <v>..</v>
          </cell>
          <cell r="C14" t="str">
            <v>..</v>
          </cell>
          <cell r="D14" t="str">
            <v>x</v>
          </cell>
          <cell r="E14">
            <v>0.0981</v>
          </cell>
          <cell r="F14" t="str">
            <v>..</v>
          </cell>
          <cell r="G14" t="str">
            <v>..</v>
          </cell>
          <cell r="H14" t="str">
            <v>x</v>
          </cell>
          <cell r="I14" t="str">
            <v>x</v>
          </cell>
          <cell r="J14" t="str">
            <v>..</v>
          </cell>
          <cell r="K14" t="str">
            <v>..</v>
          </cell>
          <cell r="L14" t="str">
            <v>x</v>
          </cell>
          <cell r="M14" t="str">
            <v>x</v>
          </cell>
          <cell r="N14">
            <v>0.2273</v>
          </cell>
          <cell r="O14" t="str">
            <v>..</v>
          </cell>
          <cell r="P14" t="str">
            <v>..</v>
          </cell>
          <cell r="Q14">
            <v>0.0344</v>
          </cell>
          <cell r="R14" t="str">
            <v>x</v>
          </cell>
          <cell r="S14" t="str">
            <v>..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..</v>
          </cell>
          <cell r="X14" t="str">
            <v>x</v>
          </cell>
          <cell r="Y14" t="str">
            <v>x</v>
          </cell>
          <cell r="Z14" t="str">
            <v>x</v>
          </cell>
          <cell r="AA14" t="str">
            <v>x</v>
          </cell>
          <cell r="AB14">
            <v>0.076</v>
          </cell>
          <cell r="AD14">
            <v>1984</v>
          </cell>
          <cell r="AE14" t="str">
            <v>..</v>
          </cell>
          <cell r="AF14" t="str">
            <v>..</v>
          </cell>
          <cell r="AG14" t="str">
            <v>x</v>
          </cell>
          <cell r="AH14">
            <v>0.3915</v>
          </cell>
          <cell r="AI14" t="str">
            <v>..</v>
          </cell>
          <cell r="AJ14" t="str">
            <v>..</v>
          </cell>
          <cell r="AK14" t="str">
            <v>x</v>
          </cell>
          <cell r="AL14" t="str">
            <v>x</v>
          </cell>
          <cell r="AM14" t="str">
            <v>..</v>
          </cell>
          <cell r="AN14" t="str">
            <v>..</v>
          </cell>
          <cell r="AO14" t="str">
            <v>x</v>
          </cell>
          <cell r="AP14" t="str">
            <v>x</v>
          </cell>
          <cell r="AQ14">
            <v>0.6103</v>
          </cell>
          <cell r="AR14" t="str">
            <v>..</v>
          </cell>
          <cell r="AS14" t="str">
            <v>..</v>
          </cell>
          <cell r="AT14">
            <v>0.2646</v>
          </cell>
          <cell r="AU14" t="str">
            <v>x</v>
          </cell>
          <cell r="AV14" t="str">
            <v>..</v>
          </cell>
          <cell r="AW14" t="str">
            <v>x</v>
          </cell>
          <cell r="AX14" t="str">
            <v>x</v>
          </cell>
          <cell r="AY14" t="str">
            <v>x</v>
          </cell>
          <cell r="AZ14" t="str">
            <v>..</v>
          </cell>
          <cell r="BA14" t="str">
            <v>x</v>
          </cell>
          <cell r="BB14" t="str">
            <v>x</v>
          </cell>
          <cell r="BC14" t="str">
            <v>x</v>
          </cell>
          <cell r="BD14" t="str">
            <v>x</v>
          </cell>
          <cell r="BE14">
            <v>0.32</v>
          </cell>
        </row>
        <row r="15">
          <cell r="A15">
            <v>1985</v>
          </cell>
          <cell r="B15" t="str">
            <v>..</v>
          </cell>
          <cell r="C15" t="str">
            <v>..</v>
          </cell>
          <cell r="D15" t="str">
            <v>x</v>
          </cell>
          <cell r="E15">
            <v>0.1025</v>
          </cell>
          <cell r="F15" t="str">
            <v>..</v>
          </cell>
          <cell r="G15" t="str">
            <v>..</v>
          </cell>
          <cell r="H15" t="str">
            <v>x</v>
          </cell>
          <cell r="I15" t="str">
            <v>x</v>
          </cell>
          <cell r="J15" t="str">
            <v>..</v>
          </cell>
          <cell r="K15" t="str">
            <v>..</v>
          </cell>
          <cell r="L15" t="str">
            <v>x</v>
          </cell>
          <cell r="M15" t="str">
            <v>x</v>
          </cell>
          <cell r="N15">
            <v>0.2263</v>
          </cell>
          <cell r="O15" t="str">
            <v>..</v>
          </cell>
          <cell r="P15" t="str">
            <v>..</v>
          </cell>
          <cell r="Q15">
            <v>0.0291</v>
          </cell>
          <cell r="R15" t="str">
            <v>x</v>
          </cell>
          <cell r="S15" t="str">
            <v>..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..</v>
          </cell>
          <cell r="X15" t="str">
            <v>x</v>
          </cell>
          <cell r="Y15" t="str">
            <v>x</v>
          </cell>
          <cell r="Z15" t="str">
            <v>x</v>
          </cell>
          <cell r="AA15" t="str">
            <v>x</v>
          </cell>
          <cell r="AB15">
            <v>0.074</v>
          </cell>
          <cell r="AD15">
            <v>1985</v>
          </cell>
          <cell r="AE15" t="str">
            <v>..</v>
          </cell>
          <cell r="AF15" t="str">
            <v>..</v>
          </cell>
          <cell r="AG15" t="str">
            <v>x</v>
          </cell>
          <cell r="AH15">
            <v>0.3843</v>
          </cell>
          <cell r="AI15" t="str">
            <v>..</v>
          </cell>
          <cell r="AJ15" t="str">
            <v>..</v>
          </cell>
          <cell r="AK15" t="str">
            <v>x</v>
          </cell>
          <cell r="AL15" t="str">
            <v>x</v>
          </cell>
          <cell r="AM15" t="str">
            <v>..</v>
          </cell>
          <cell r="AN15" t="str">
            <v>..</v>
          </cell>
          <cell r="AO15" t="str">
            <v>x</v>
          </cell>
          <cell r="AP15" t="str">
            <v>x</v>
          </cell>
          <cell r="AQ15">
            <v>0.5868</v>
          </cell>
          <cell r="AR15" t="str">
            <v>..</v>
          </cell>
          <cell r="AS15" t="str">
            <v>..</v>
          </cell>
          <cell r="AT15">
            <v>0.2229</v>
          </cell>
          <cell r="AU15" t="str">
            <v>x</v>
          </cell>
          <cell r="AV15" t="str">
            <v>..</v>
          </cell>
          <cell r="AW15" t="str">
            <v>x</v>
          </cell>
          <cell r="AX15" t="str">
            <v>x</v>
          </cell>
          <cell r="AY15" t="str">
            <v>x</v>
          </cell>
          <cell r="AZ15" t="str">
            <v>..</v>
          </cell>
          <cell r="BA15" t="str">
            <v>x</v>
          </cell>
          <cell r="BB15" t="str">
            <v>x</v>
          </cell>
          <cell r="BC15" t="str">
            <v>x</v>
          </cell>
          <cell r="BD15" t="str">
            <v>x</v>
          </cell>
          <cell r="BE15">
            <v>0.318</v>
          </cell>
        </row>
        <row r="16">
          <cell r="A16">
            <v>1986</v>
          </cell>
          <cell r="B16" t="str">
            <v>..</v>
          </cell>
          <cell r="C16">
            <v>0.3333</v>
          </cell>
          <cell r="D16" t="str">
            <v>x</v>
          </cell>
          <cell r="E16">
            <v>0.1145</v>
          </cell>
          <cell r="F16" t="str">
            <v>..</v>
          </cell>
          <cell r="G16" t="str">
            <v>..</v>
          </cell>
          <cell r="H16" t="str">
            <v>x</v>
          </cell>
          <cell r="I16" t="str">
            <v>x</v>
          </cell>
          <cell r="J16">
            <v>0.2685</v>
          </cell>
          <cell r="K16" t="str">
            <v>..</v>
          </cell>
          <cell r="L16" t="str">
            <v>x</v>
          </cell>
          <cell r="M16" t="str">
            <v>x</v>
          </cell>
          <cell r="N16">
            <v>0.3205</v>
          </cell>
          <cell r="O16" t="str">
            <v>..</v>
          </cell>
          <cell r="P16" t="str">
            <v>..</v>
          </cell>
          <cell r="Q16">
            <v>0.0252</v>
          </cell>
          <cell r="R16" t="str">
            <v>x</v>
          </cell>
          <cell r="S16" t="str">
            <v>..</v>
          </cell>
          <cell r="T16" t="str">
            <v>x</v>
          </cell>
          <cell r="U16" t="str">
            <v>x</v>
          </cell>
          <cell r="V16" t="str">
            <v>x</v>
          </cell>
          <cell r="W16" t="str">
            <v>..</v>
          </cell>
          <cell r="X16" t="str">
            <v>x</v>
          </cell>
          <cell r="Y16" t="str">
            <v>x</v>
          </cell>
          <cell r="Z16" t="str">
            <v>x</v>
          </cell>
          <cell r="AA16" t="str">
            <v>x</v>
          </cell>
          <cell r="AB16">
            <v>0.08</v>
          </cell>
          <cell r="AD16">
            <v>1986</v>
          </cell>
          <cell r="AE16" t="str">
            <v>..</v>
          </cell>
          <cell r="AF16">
            <v>0.5991</v>
          </cell>
          <cell r="AG16" t="str">
            <v>x</v>
          </cell>
          <cell r="AH16">
            <v>0.347</v>
          </cell>
          <cell r="AI16" t="str">
            <v>..</v>
          </cell>
          <cell r="AJ16" t="str">
            <v>..</v>
          </cell>
          <cell r="AK16" t="str">
            <v>x</v>
          </cell>
          <cell r="AL16" t="str">
            <v>x</v>
          </cell>
          <cell r="AM16">
            <v>0.4586</v>
          </cell>
          <cell r="AN16" t="str">
            <v>..</v>
          </cell>
          <cell r="AO16" t="str">
            <v>x</v>
          </cell>
          <cell r="AP16" t="str">
            <v>x</v>
          </cell>
          <cell r="AQ16">
            <v>0.73</v>
          </cell>
          <cell r="AR16" t="str">
            <v>..</v>
          </cell>
          <cell r="AS16" t="str">
            <v>..</v>
          </cell>
          <cell r="AT16">
            <v>0.193</v>
          </cell>
          <cell r="AU16" t="str">
            <v>x</v>
          </cell>
          <cell r="AV16" t="str">
            <v>..</v>
          </cell>
          <cell r="AW16" t="str">
            <v>x</v>
          </cell>
          <cell r="AX16" t="str">
            <v>x</v>
          </cell>
          <cell r="AY16" t="str">
            <v>x</v>
          </cell>
          <cell r="AZ16" t="str">
            <v>..</v>
          </cell>
          <cell r="BA16" t="str">
            <v>x</v>
          </cell>
          <cell r="BB16" t="str">
            <v>x</v>
          </cell>
          <cell r="BC16" t="str">
            <v>x</v>
          </cell>
          <cell r="BD16" t="str">
            <v>x</v>
          </cell>
          <cell r="BE16">
            <v>0.245</v>
          </cell>
        </row>
        <row r="17">
          <cell r="A17">
            <v>1987</v>
          </cell>
          <cell r="B17" t="str">
            <v>..</v>
          </cell>
          <cell r="C17">
            <v>0.3939</v>
          </cell>
          <cell r="D17" t="str">
            <v>x</v>
          </cell>
          <cell r="E17">
            <v>0.135</v>
          </cell>
          <cell r="F17" t="str">
            <v>..</v>
          </cell>
          <cell r="G17" t="str">
            <v>..</v>
          </cell>
          <cell r="H17" t="str">
            <v>x</v>
          </cell>
          <cell r="I17" t="str">
            <v>x</v>
          </cell>
          <cell r="J17">
            <v>0.3264</v>
          </cell>
          <cell r="K17" t="str">
            <v>..</v>
          </cell>
          <cell r="L17" t="str">
            <v>x</v>
          </cell>
          <cell r="M17" t="str">
            <v>x</v>
          </cell>
          <cell r="N17">
            <v>0.3734</v>
          </cell>
          <cell r="O17" t="str">
            <v>..</v>
          </cell>
          <cell r="P17" t="str">
            <v>..</v>
          </cell>
          <cell r="Q17">
            <v>0.0244</v>
          </cell>
          <cell r="R17" t="str">
            <v>x</v>
          </cell>
          <cell r="S17" t="str">
            <v>..</v>
          </cell>
          <cell r="T17" t="str">
            <v>x</v>
          </cell>
          <cell r="U17" t="str">
            <v>x</v>
          </cell>
          <cell r="V17" t="str">
            <v>x</v>
          </cell>
          <cell r="W17" t="str">
            <v>..</v>
          </cell>
          <cell r="X17" t="str">
            <v>x</v>
          </cell>
          <cell r="Y17" t="str">
            <v>x</v>
          </cell>
          <cell r="Z17" t="str">
            <v>x</v>
          </cell>
          <cell r="AA17" t="str">
            <v>x</v>
          </cell>
          <cell r="AB17">
            <v>0.077</v>
          </cell>
          <cell r="AD17">
            <v>1987</v>
          </cell>
          <cell r="AE17" t="str">
            <v>..</v>
          </cell>
          <cell r="AF17">
            <v>0.6757</v>
          </cell>
          <cell r="AG17" t="str">
            <v>x</v>
          </cell>
          <cell r="AH17">
            <v>0.3733</v>
          </cell>
          <cell r="AI17" t="str">
            <v>..</v>
          </cell>
          <cell r="AJ17" t="str">
            <v>..</v>
          </cell>
          <cell r="AK17" t="str">
            <v>x</v>
          </cell>
          <cell r="AL17" t="str">
            <v>x</v>
          </cell>
          <cell r="AM17">
            <v>0.5354</v>
          </cell>
          <cell r="AN17" t="str">
            <v>..</v>
          </cell>
          <cell r="AO17" t="str">
            <v>x</v>
          </cell>
          <cell r="AP17" t="str">
            <v>x</v>
          </cell>
          <cell r="AQ17">
            <v>0.8368</v>
          </cell>
          <cell r="AR17">
            <v>0.663</v>
          </cell>
          <cell r="AS17" t="str">
            <v>..</v>
          </cell>
          <cell r="AT17">
            <v>0.1872</v>
          </cell>
          <cell r="AU17" t="str">
            <v>x</v>
          </cell>
          <cell r="AV17" t="str">
            <v>..</v>
          </cell>
          <cell r="AW17" t="str">
            <v>x</v>
          </cell>
          <cell r="AX17" t="str">
            <v>x</v>
          </cell>
          <cell r="AY17" t="str">
            <v>x</v>
          </cell>
          <cell r="AZ17" t="str">
            <v>..</v>
          </cell>
          <cell r="BA17" t="str">
            <v>x</v>
          </cell>
          <cell r="BB17" t="str">
            <v>x</v>
          </cell>
          <cell r="BC17" t="str">
            <v>x</v>
          </cell>
          <cell r="BD17" t="str">
            <v>x</v>
          </cell>
          <cell r="BE17">
            <v>0.25</v>
          </cell>
        </row>
        <row r="18">
          <cell r="A18">
            <v>1988</v>
          </cell>
          <cell r="B18" t="str">
            <v>..</v>
          </cell>
          <cell r="C18">
            <v>0.398</v>
          </cell>
          <cell r="D18" t="str">
            <v>x</v>
          </cell>
          <cell r="E18">
            <v>0.1592</v>
          </cell>
          <cell r="F18" t="str">
            <v>..</v>
          </cell>
          <cell r="G18" t="str">
            <v>..</v>
          </cell>
          <cell r="H18" t="str">
            <v>x</v>
          </cell>
          <cell r="I18" t="str">
            <v>x</v>
          </cell>
          <cell r="J18">
            <v>0.3374</v>
          </cell>
          <cell r="K18" t="str">
            <v>..</v>
          </cell>
          <cell r="L18" t="str">
            <v>x</v>
          </cell>
          <cell r="M18" t="str">
            <v>x</v>
          </cell>
          <cell r="N18">
            <v>0.4215</v>
          </cell>
          <cell r="O18" t="str">
            <v>..</v>
          </cell>
          <cell r="P18" t="str">
            <v>..</v>
          </cell>
          <cell r="Q18">
            <v>0.0327</v>
          </cell>
          <cell r="R18" t="str">
            <v>x</v>
          </cell>
          <cell r="S18" t="str">
            <v>..</v>
          </cell>
          <cell r="T18" t="str">
            <v>x</v>
          </cell>
          <cell r="U18" t="str">
            <v>x</v>
          </cell>
          <cell r="V18" t="str">
            <v>x</v>
          </cell>
          <cell r="W18" t="str">
            <v>..</v>
          </cell>
          <cell r="X18" t="str">
            <v>x</v>
          </cell>
          <cell r="Y18" t="str">
            <v>x</v>
          </cell>
          <cell r="Z18" t="str">
            <v>x</v>
          </cell>
          <cell r="AA18" t="str">
            <v>x</v>
          </cell>
          <cell r="AB18">
            <v>0.078</v>
          </cell>
          <cell r="AD18">
            <v>1988</v>
          </cell>
          <cell r="AE18" t="str">
            <v>..</v>
          </cell>
          <cell r="AF18">
            <v>0.6689</v>
          </cell>
          <cell r="AG18" t="str">
            <v>x</v>
          </cell>
          <cell r="AH18">
            <v>0.4062</v>
          </cell>
          <cell r="AI18" t="str">
            <v>..</v>
          </cell>
          <cell r="AJ18" t="str">
            <v>..</v>
          </cell>
          <cell r="AK18" t="str">
            <v>x</v>
          </cell>
          <cell r="AL18" t="str">
            <v>x</v>
          </cell>
          <cell r="AM18">
            <v>0.5245</v>
          </cell>
          <cell r="AN18" t="str">
            <v>..</v>
          </cell>
          <cell r="AO18" t="str">
            <v>x</v>
          </cell>
          <cell r="AP18" t="str">
            <v>x</v>
          </cell>
          <cell r="AQ18">
            <v>0.9055</v>
          </cell>
          <cell r="AR18">
            <v>0.611</v>
          </cell>
          <cell r="AS18" t="str">
            <v>..</v>
          </cell>
          <cell r="AT18">
            <v>0.2512</v>
          </cell>
          <cell r="AU18" t="str">
            <v>x</v>
          </cell>
          <cell r="AV18" t="str">
            <v>..</v>
          </cell>
          <cell r="AW18" t="str">
            <v>x</v>
          </cell>
          <cell r="AX18" t="str">
            <v>x</v>
          </cell>
          <cell r="AY18" t="str">
            <v>x</v>
          </cell>
          <cell r="AZ18" t="str">
            <v>..</v>
          </cell>
          <cell r="BA18" t="str">
            <v>x</v>
          </cell>
          <cell r="BB18" t="str">
            <v>x</v>
          </cell>
          <cell r="BC18" t="str">
            <v>x</v>
          </cell>
          <cell r="BD18" t="str">
            <v>x</v>
          </cell>
          <cell r="BE18">
            <v>0.25</v>
          </cell>
        </row>
        <row r="19">
          <cell r="A19">
            <v>1989</v>
          </cell>
          <cell r="B19" t="str">
            <v>..</v>
          </cell>
          <cell r="C19">
            <v>0.3773</v>
          </cell>
          <cell r="D19" t="str">
            <v>x</v>
          </cell>
          <cell r="E19">
            <v>0.1841</v>
          </cell>
          <cell r="F19" t="str">
            <v>..</v>
          </cell>
          <cell r="G19" t="str">
            <v>..</v>
          </cell>
          <cell r="H19" t="str">
            <v>x</v>
          </cell>
          <cell r="I19" t="str">
            <v>x</v>
          </cell>
          <cell r="J19">
            <v>0.3757</v>
          </cell>
          <cell r="K19" t="str">
            <v>..</v>
          </cell>
          <cell r="L19" t="str">
            <v>x</v>
          </cell>
          <cell r="M19" t="str">
            <v>x</v>
          </cell>
          <cell r="N19">
            <v>0.4058</v>
          </cell>
          <cell r="O19" t="str">
            <v>..</v>
          </cell>
          <cell r="P19" t="str">
            <v>..</v>
          </cell>
          <cell r="Q19">
            <v>0.0301</v>
          </cell>
          <cell r="R19" t="str">
            <v>x</v>
          </cell>
          <cell r="S19" t="str">
            <v>..</v>
          </cell>
          <cell r="T19" t="str">
            <v>x</v>
          </cell>
          <cell r="U19" t="str">
            <v>x</v>
          </cell>
          <cell r="V19" t="str">
            <v>x</v>
          </cell>
          <cell r="W19" t="str">
            <v>..</v>
          </cell>
          <cell r="X19" t="str">
            <v>x</v>
          </cell>
          <cell r="Y19" t="str">
            <v>x</v>
          </cell>
          <cell r="Z19" t="str">
            <v>x</v>
          </cell>
          <cell r="AA19" t="str">
            <v>x</v>
          </cell>
          <cell r="AB19">
            <v>0.079</v>
          </cell>
          <cell r="AD19">
            <v>1989</v>
          </cell>
          <cell r="AE19" t="str">
            <v>..</v>
          </cell>
          <cell r="AF19">
            <v>0.6663</v>
          </cell>
          <cell r="AG19" t="str">
            <v>x</v>
          </cell>
          <cell r="AH19">
            <v>0.4307</v>
          </cell>
          <cell r="AI19" t="str">
            <v>..</v>
          </cell>
          <cell r="AJ19" t="str">
            <v>..</v>
          </cell>
          <cell r="AK19" t="str">
            <v>x</v>
          </cell>
          <cell r="AL19" t="str">
            <v>x</v>
          </cell>
          <cell r="AM19">
            <v>0.5827</v>
          </cell>
          <cell r="AN19" t="str">
            <v>..</v>
          </cell>
          <cell r="AO19" t="str">
            <v>x</v>
          </cell>
          <cell r="AP19" t="str">
            <v>x</v>
          </cell>
          <cell r="AQ19">
            <v>0.8406</v>
          </cell>
          <cell r="AR19">
            <v>0.5665</v>
          </cell>
          <cell r="AS19" t="str">
            <v>..</v>
          </cell>
          <cell r="AT19">
            <v>0.2312</v>
          </cell>
          <cell r="AU19" t="str">
            <v>x</v>
          </cell>
          <cell r="AV19" t="str">
            <v>..</v>
          </cell>
          <cell r="AW19" t="str">
            <v>x</v>
          </cell>
          <cell r="AX19" t="str">
            <v>x</v>
          </cell>
          <cell r="AY19" t="str">
            <v>x</v>
          </cell>
          <cell r="AZ19" t="str">
            <v>..</v>
          </cell>
          <cell r="BA19" t="str">
            <v>x</v>
          </cell>
          <cell r="BB19" t="str">
            <v>x</v>
          </cell>
          <cell r="BC19" t="str">
            <v>x</v>
          </cell>
          <cell r="BD19" t="str">
            <v>x</v>
          </cell>
          <cell r="BE19">
            <v>0.27</v>
          </cell>
        </row>
        <row r="20">
          <cell r="A20">
            <v>1990</v>
          </cell>
          <cell r="B20" t="str">
            <v>..</v>
          </cell>
          <cell r="C20">
            <v>0.4504</v>
          </cell>
          <cell r="D20" t="str">
            <v>x</v>
          </cell>
          <cell r="E20">
            <v>0.2091</v>
          </cell>
          <cell r="F20" t="str">
            <v>..</v>
          </cell>
          <cell r="G20">
            <v>0.5787</v>
          </cell>
          <cell r="H20" t="str">
            <v>x</v>
          </cell>
          <cell r="I20" t="str">
            <v>x</v>
          </cell>
          <cell r="J20">
            <v>0.4395</v>
          </cell>
          <cell r="K20" t="str">
            <v>..</v>
          </cell>
          <cell r="L20" t="str">
            <v>x</v>
          </cell>
          <cell r="M20" t="str">
            <v>x</v>
          </cell>
          <cell r="N20">
            <v>0.3936</v>
          </cell>
          <cell r="O20" t="str">
            <v>..</v>
          </cell>
          <cell r="P20" t="str">
            <v>..</v>
          </cell>
          <cell r="Q20">
            <v>0.0346</v>
          </cell>
          <cell r="R20" t="str">
            <v>x</v>
          </cell>
          <cell r="S20">
            <v>0.2586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..</v>
          </cell>
          <cell r="X20" t="str">
            <v>x</v>
          </cell>
          <cell r="Y20" t="str">
            <v>x</v>
          </cell>
          <cell r="Z20" t="str">
            <v>x</v>
          </cell>
          <cell r="AA20" t="str">
            <v>x</v>
          </cell>
          <cell r="AB20">
            <v>0.082</v>
          </cell>
          <cell r="AD20">
            <v>1990</v>
          </cell>
          <cell r="AE20" t="str">
            <v>..</v>
          </cell>
          <cell r="AF20">
            <v>0.8341</v>
          </cell>
          <cell r="AG20" t="str">
            <v>x</v>
          </cell>
          <cell r="AH20">
            <v>0.4927</v>
          </cell>
          <cell r="AI20" t="str">
            <v>..</v>
          </cell>
          <cell r="AJ20">
            <v>0.8894</v>
          </cell>
          <cell r="AK20" t="str">
            <v>x</v>
          </cell>
          <cell r="AL20" t="str">
            <v>x</v>
          </cell>
          <cell r="AM20">
            <v>0.6998</v>
          </cell>
          <cell r="AN20" t="str">
            <v>..</v>
          </cell>
          <cell r="AO20" t="str">
            <v>x</v>
          </cell>
          <cell r="AP20" t="str">
            <v>x</v>
          </cell>
          <cell r="AQ20">
            <v>0.8356</v>
          </cell>
          <cell r="AR20">
            <v>0.5424</v>
          </cell>
          <cell r="AS20" t="str">
            <v>..</v>
          </cell>
          <cell r="AT20">
            <v>0.2652</v>
          </cell>
          <cell r="AU20" t="str">
            <v>x</v>
          </cell>
          <cell r="AV20">
            <v>0.5644</v>
          </cell>
          <cell r="AW20" t="str">
            <v>x</v>
          </cell>
          <cell r="AX20" t="str">
            <v>x</v>
          </cell>
          <cell r="AY20" t="str">
            <v>x</v>
          </cell>
          <cell r="AZ20" t="str">
            <v>..</v>
          </cell>
          <cell r="BA20" t="str">
            <v>x</v>
          </cell>
          <cell r="BB20" t="str">
            <v>x</v>
          </cell>
          <cell r="BC20" t="str">
            <v>x</v>
          </cell>
          <cell r="BD20" t="str">
            <v>x</v>
          </cell>
          <cell r="BE20">
            <v>0.307</v>
          </cell>
        </row>
        <row r="21">
          <cell r="A21">
            <v>1991</v>
          </cell>
          <cell r="B21">
            <v>0.2422</v>
          </cell>
          <cell r="C21">
            <v>0.4351</v>
          </cell>
          <cell r="D21" t="str">
            <v>x</v>
          </cell>
          <cell r="E21">
            <v>0.2138</v>
          </cell>
          <cell r="F21" t="str">
            <v>..</v>
          </cell>
          <cell r="G21">
            <v>0.5163</v>
          </cell>
          <cell r="H21" t="str">
            <v>x</v>
          </cell>
          <cell r="I21" t="str">
            <v>x</v>
          </cell>
          <cell r="J21">
            <v>0.5224</v>
          </cell>
          <cell r="K21" t="str">
            <v>..</v>
          </cell>
          <cell r="L21" t="str">
            <v>x</v>
          </cell>
          <cell r="M21" t="str">
            <v>x</v>
          </cell>
          <cell r="N21">
            <v>0.4238</v>
          </cell>
          <cell r="O21" t="str">
            <v>..</v>
          </cell>
          <cell r="P21" t="str">
            <v>..</v>
          </cell>
          <cell r="Q21">
            <v>0.0447</v>
          </cell>
          <cell r="R21" t="str">
            <v>x</v>
          </cell>
          <cell r="S21">
            <v>0.2423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..</v>
          </cell>
          <cell r="X21" t="str">
            <v>x</v>
          </cell>
          <cell r="Y21" t="str">
            <v>x</v>
          </cell>
          <cell r="Z21" t="str">
            <v>x</v>
          </cell>
          <cell r="AA21" t="str">
            <v>x</v>
          </cell>
          <cell r="AB21">
            <v>0.099</v>
          </cell>
          <cell r="AD21">
            <v>1991</v>
          </cell>
          <cell r="AE21">
            <v>0.5179</v>
          </cell>
          <cell r="AF21">
            <v>0.7818</v>
          </cell>
          <cell r="AG21" t="str">
            <v>x</v>
          </cell>
          <cell r="AH21">
            <v>0.507</v>
          </cell>
          <cell r="AI21" t="str">
            <v>..</v>
          </cell>
          <cell r="AJ21">
            <v>0.8193</v>
          </cell>
          <cell r="AK21" t="str">
            <v>x</v>
          </cell>
          <cell r="AL21" t="str">
            <v>x</v>
          </cell>
          <cell r="AM21">
            <v>0.7665</v>
          </cell>
          <cell r="AN21" t="str">
            <v>..</v>
          </cell>
          <cell r="AO21" t="str">
            <v>x</v>
          </cell>
          <cell r="AP21" t="str">
            <v>x</v>
          </cell>
          <cell r="AQ21">
            <v>0.9145</v>
          </cell>
          <cell r="AR21">
            <v>0.6576</v>
          </cell>
          <cell r="AS21" t="str">
            <v>..</v>
          </cell>
          <cell r="AT21">
            <v>0.3424</v>
          </cell>
          <cell r="AU21" t="str">
            <v>x</v>
          </cell>
          <cell r="AV21">
            <v>0.5477</v>
          </cell>
          <cell r="AW21" t="str">
            <v>x</v>
          </cell>
          <cell r="AX21" t="str">
            <v>x</v>
          </cell>
          <cell r="AY21" t="str">
            <v>x</v>
          </cell>
          <cell r="AZ21" t="str">
            <v>..</v>
          </cell>
          <cell r="BA21" t="str">
            <v>x</v>
          </cell>
          <cell r="BB21" t="str">
            <v>x</v>
          </cell>
          <cell r="BC21" t="str">
            <v>x</v>
          </cell>
          <cell r="BD21" t="str">
            <v>x</v>
          </cell>
          <cell r="BE21">
            <v>0.301</v>
          </cell>
        </row>
        <row r="22">
          <cell r="A22">
            <v>1992</v>
          </cell>
          <cell r="B22">
            <v>0.2305</v>
          </cell>
          <cell r="C22">
            <v>0.5294</v>
          </cell>
          <cell r="D22" t="str">
            <v>x</v>
          </cell>
          <cell r="E22">
            <v>0.2109</v>
          </cell>
          <cell r="F22" t="str">
            <v>..</v>
          </cell>
          <cell r="G22">
            <v>0.5399</v>
          </cell>
          <cell r="H22" t="str">
            <v>x</v>
          </cell>
          <cell r="I22" t="str">
            <v>x</v>
          </cell>
          <cell r="J22">
            <v>0.6308</v>
          </cell>
          <cell r="K22" t="str">
            <v>..</v>
          </cell>
          <cell r="L22" t="str">
            <v>x</v>
          </cell>
          <cell r="M22" t="str">
            <v>x</v>
          </cell>
          <cell r="N22">
            <v>0.4499</v>
          </cell>
          <cell r="O22" t="str">
            <v>..</v>
          </cell>
          <cell r="P22" t="str">
            <v>..</v>
          </cell>
          <cell r="Q22">
            <v>0.0361</v>
          </cell>
          <cell r="R22" t="str">
            <v>x</v>
          </cell>
          <cell r="S22">
            <v>0.2344</v>
          </cell>
          <cell r="T22" t="str">
            <v>x</v>
          </cell>
          <cell r="U22" t="str">
            <v>x</v>
          </cell>
          <cell r="V22" t="str">
            <v>x</v>
          </cell>
          <cell r="W22" t="str">
            <v>..</v>
          </cell>
          <cell r="X22" t="str">
            <v>x</v>
          </cell>
          <cell r="Y22" t="str">
            <v>x</v>
          </cell>
          <cell r="Z22" t="str">
            <v>x</v>
          </cell>
          <cell r="AA22" t="str">
            <v>x</v>
          </cell>
          <cell r="AB22">
            <v>0.101</v>
          </cell>
          <cell r="AD22">
            <v>1992</v>
          </cell>
          <cell r="AE22">
            <v>0.4985</v>
          </cell>
          <cell r="AF22">
            <v>0.8723</v>
          </cell>
          <cell r="AG22" t="str">
            <v>x</v>
          </cell>
          <cell r="AH22">
            <v>0.4557</v>
          </cell>
          <cell r="AI22" t="str">
            <v>..</v>
          </cell>
          <cell r="AJ22">
            <v>0.8352</v>
          </cell>
          <cell r="AK22" t="str">
            <v>x</v>
          </cell>
          <cell r="AL22" t="str">
            <v>x</v>
          </cell>
          <cell r="AM22">
            <v>0.8636</v>
          </cell>
          <cell r="AN22" t="str">
            <v>..</v>
          </cell>
          <cell r="AO22" t="str">
            <v>x</v>
          </cell>
          <cell r="AP22" t="str">
            <v>x</v>
          </cell>
          <cell r="AQ22">
            <v>0.9471</v>
          </cell>
          <cell r="AR22">
            <v>0.7</v>
          </cell>
          <cell r="AS22" t="str">
            <v>..</v>
          </cell>
          <cell r="AT22">
            <v>0.3965</v>
          </cell>
          <cell r="AU22" t="str">
            <v>x</v>
          </cell>
          <cell r="AV22">
            <v>0.5194</v>
          </cell>
          <cell r="AW22" t="str">
            <v>x</v>
          </cell>
          <cell r="AX22" t="str">
            <v>x</v>
          </cell>
          <cell r="AY22" t="str">
            <v>x</v>
          </cell>
          <cell r="AZ22" t="str">
            <v>..</v>
          </cell>
          <cell r="BA22" t="str">
            <v>x</v>
          </cell>
          <cell r="BB22" t="str">
            <v>x</v>
          </cell>
          <cell r="BC22" t="str">
            <v>x</v>
          </cell>
          <cell r="BD22" t="str">
            <v>x</v>
          </cell>
          <cell r="BE22">
            <v>0.298</v>
          </cell>
        </row>
        <row r="23">
          <cell r="A23">
            <v>1993</v>
          </cell>
          <cell r="B23">
            <v>0.224</v>
          </cell>
          <cell r="C23">
            <v>0.4994</v>
          </cell>
          <cell r="D23" t="str">
            <v>x</v>
          </cell>
          <cell r="E23">
            <v>0.2023</v>
          </cell>
          <cell r="F23" t="str">
            <v>..</v>
          </cell>
          <cell r="G23">
            <v>0.5079</v>
          </cell>
          <cell r="H23" t="str">
            <v>x</v>
          </cell>
          <cell r="I23" t="str">
            <v>x</v>
          </cell>
          <cell r="J23">
            <v>0.6024</v>
          </cell>
          <cell r="K23">
            <v>0.5226</v>
          </cell>
          <cell r="L23" t="str">
            <v>x</v>
          </cell>
          <cell r="M23" t="str">
            <v>x</v>
          </cell>
          <cell r="N23">
            <v>0.5126</v>
          </cell>
          <cell r="O23" t="str">
            <v>..</v>
          </cell>
          <cell r="P23" t="str">
            <v>..</v>
          </cell>
          <cell r="Q23">
            <v>0.0374</v>
          </cell>
          <cell r="R23" t="str">
            <v>x</v>
          </cell>
          <cell r="S23">
            <v>0.235</v>
          </cell>
          <cell r="T23" t="str">
            <v>x</v>
          </cell>
          <cell r="U23" t="str">
            <v>x</v>
          </cell>
          <cell r="V23" t="str">
            <v>x</v>
          </cell>
          <cell r="W23" t="str">
            <v>..</v>
          </cell>
          <cell r="X23" t="str">
            <v>x</v>
          </cell>
          <cell r="Y23" t="str">
            <v>x</v>
          </cell>
          <cell r="Z23" t="str">
            <v>x</v>
          </cell>
          <cell r="AA23" t="str">
            <v>x</v>
          </cell>
          <cell r="AB23">
            <v>0.09</v>
          </cell>
          <cell r="AD23">
            <v>1993</v>
          </cell>
          <cell r="AE23">
            <v>0.4576</v>
          </cell>
          <cell r="AF23">
            <v>0.8201</v>
          </cell>
          <cell r="AG23" t="str">
            <v>x</v>
          </cell>
          <cell r="AH23">
            <v>0.4155</v>
          </cell>
          <cell r="AI23" t="str">
            <v>..</v>
          </cell>
          <cell r="AJ23">
            <v>0.8036</v>
          </cell>
          <cell r="AK23" t="str">
            <v>x</v>
          </cell>
          <cell r="AL23" t="str">
            <v>x</v>
          </cell>
          <cell r="AM23">
            <v>0.8118</v>
          </cell>
          <cell r="AN23">
            <v>0.7811</v>
          </cell>
          <cell r="AO23" t="str">
            <v>x</v>
          </cell>
          <cell r="AP23" t="str">
            <v>x</v>
          </cell>
          <cell r="AQ23">
            <v>1.0612</v>
          </cell>
          <cell r="AR23">
            <v>0.7606</v>
          </cell>
          <cell r="AS23" t="str">
            <v>..</v>
          </cell>
          <cell r="AT23">
            <v>0.4109</v>
          </cell>
          <cell r="AU23" t="str">
            <v>x</v>
          </cell>
          <cell r="AV23">
            <v>0.5154</v>
          </cell>
          <cell r="AW23" t="str">
            <v>x</v>
          </cell>
          <cell r="AX23" t="str">
            <v>x</v>
          </cell>
          <cell r="AY23" t="str">
            <v>x</v>
          </cell>
          <cell r="AZ23" t="str">
            <v>..</v>
          </cell>
          <cell r="BA23" t="str">
            <v>x</v>
          </cell>
          <cell r="BB23" t="str">
            <v>x</v>
          </cell>
          <cell r="BC23" t="str">
            <v>x</v>
          </cell>
          <cell r="BD23" t="str">
            <v>x</v>
          </cell>
          <cell r="BE23">
            <v>0.293</v>
          </cell>
        </row>
        <row r="24">
          <cell r="A24">
            <v>1994</v>
          </cell>
          <cell r="B24">
            <v>0.2732</v>
          </cell>
          <cell r="C24">
            <v>0.5566</v>
          </cell>
          <cell r="D24" t="str">
            <v>x</v>
          </cell>
          <cell r="E24">
            <v>0.1925</v>
          </cell>
          <cell r="F24" t="str">
            <v>..</v>
          </cell>
          <cell r="G24">
            <v>0.5623</v>
          </cell>
          <cell r="H24" t="str">
            <v>x</v>
          </cell>
          <cell r="I24" t="str">
            <v>x</v>
          </cell>
          <cell r="J24">
            <v>0.7253</v>
          </cell>
          <cell r="K24">
            <v>0.4872</v>
          </cell>
          <cell r="L24" t="str">
            <v>x</v>
          </cell>
          <cell r="M24" t="str">
            <v>x</v>
          </cell>
          <cell r="N24">
            <v>0.5626</v>
          </cell>
          <cell r="O24" t="str">
            <v>..</v>
          </cell>
          <cell r="P24">
            <v>0.4632</v>
          </cell>
          <cell r="Q24">
            <v>0.0356</v>
          </cell>
          <cell r="R24" t="str">
            <v>x</v>
          </cell>
          <cell r="S24">
            <v>0.2543</v>
          </cell>
          <cell r="T24" t="str">
            <v>x</v>
          </cell>
          <cell r="U24" t="str">
            <v>x</v>
          </cell>
          <cell r="V24" t="str">
            <v>x</v>
          </cell>
          <cell r="W24" t="str">
            <v>..</v>
          </cell>
          <cell r="X24" t="str">
            <v>x</v>
          </cell>
          <cell r="Y24" t="str">
            <v>x</v>
          </cell>
          <cell r="Z24" t="str">
            <v>x</v>
          </cell>
          <cell r="AA24" t="str">
            <v>x</v>
          </cell>
          <cell r="AB24">
            <v>0.101</v>
          </cell>
          <cell r="AD24">
            <v>1994</v>
          </cell>
          <cell r="AE24">
            <v>0.4872</v>
          </cell>
          <cell r="AF24">
            <v>0.8699</v>
          </cell>
          <cell r="AG24" t="str">
            <v>x</v>
          </cell>
          <cell r="AH24">
            <v>0.3843</v>
          </cell>
          <cell r="AI24" t="str">
            <v>..</v>
          </cell>
          <cell r="AJ24">
            <v>0.8461</v>
          </cell>
          <cell r="AK24" t="str">
            <v>x</v>
          </cell>
          <cell r="AL24" t="str">
            <v>x</v>
          </cell>
          <cell r="AM24">
            <v>0.9289</v>
          </cell>
          <cell r="AN24">
            <v>0.7531</v>
          </cell>
          <cell r="AO24" t="str">
            <v>x</v>
          </cell>
          <cell r="AP24" t="str">
            <v>x</v>
          </cell>
          <cell r="AQ24">
            <v>1.1595</v>
          </cell>
          <cell r="AR24">
            <v>0.7587</v>
          </cell>
          <cell r="AS24">
            <v>0.7069</v>
          </cell>
          <cell r="AT24">
            <v>0.3919</v>
          </cell>
          <cell r="AU24" t="str">
            <v>x</v>
          </cell>
          <cell r="AV24">
            <v>0.5335</v>
          </cell>
          <cell r="AW24" t="str">
            <v>x</v>
          </cell>
          <cell r="AX24" t="str">
            <v>x</v>
          </cell>
          <cell r="AY24" t="str">
            <v>x</v>
          </cell>
          <cell r="AZ24" t="str">
            <v>..</v>
          </cell>
          <cell r="BA24" t="str">
            <v>x</v>
          </cell>
          <cell r="BB24" t="str">
            <v>x</v>
          </cell>
          <cell r="BC24" t="str">
            <v>x</v>
          </cell>
          <cell r="BD24" t="str">
            <v>x</v>
          </cell>
          <cell r="BE24">
            <v>0.2839</v>
          </cell>
        </row>
        <row r="25">
          <cell r="A25">
            <v>1995</v>
          </cell>
          <cell r="B25">
            <v>0.2919</v>
          </cell>
          <cell r="C25">
            <v>0.7449</v>
          </cell>
          <cell r="D25" t="str">
            <v>x</v>
          </cell>
          <cell r="E25">
            <v>0.1917</v>
          </cell>
          <cell r="F25" t="str">
            <v>..</v>
          </cell>
          <cell r="G25">
            <v>0.7375</v>
          </cell>
          <cell r="H25" t="str">
            <v>x</v>
          </cell>
          <cell r="I25" t="str">
            <v>x</v>
          </cell>
          <cell r="J25">
            <v>0.8199</v>
          </cell>
          <cell r="K25">
            <v>0.5177</v>
          </cell>
          <cell r="L25" t="str">
            <v>x</v>
          </cell>
          <cell r="M25" t="str">
            <v>x</v>
          </cell>
          <cell r="N25">
            <v>0.6057</v>
          </cell>
          <cell r="O25" t="str">
            <v>..</v>
          </cell>
          <cell r="P25">
            <v>0.565</v>
          </cell>
          <cell r="Q25">
            <v>0.1107</v>
          </cell>
          <cell r="R25" t="str">
            <v>x</v>
          </cell>
          <cell r="S25">
            <v>0.2815</v>
          </cell>
          <cell r="T25" t="str">
            <v>x</v>
          </cell>
          <cell r="U25" t="str">
            <v>x</v>
          </cell>
          <cell r="V25" t="str">
            <v>x</v>
          </cell>
          <cell r="W25" t="str">
            <v>..</v>
          </cell>
          <cell r="X25" t="str">
            <v>x</v>
          </cell>
          <cell r="Y25" t="str">
            <v>x</v>
          </cell>
          <cell r="Z25" t="str">
            <v>x</v>
          </cell>
          <cell r="AA25" t="str">
            <v>x</v>
          </cell>
          <cell r="AB25">
            <v>0.101</v>
          </cell>
          <cell r="AD25">
            <v>1995</v>
          </cell>
          <cell r="AE25">
            <v>0.5141</v>
          </cell>
          <cell r="AF25">
            <v>1.0846</v>
          </cell>
          <cell r="AG25" t="str">
            <v>x</v>
          </cell>
          <cell r="AH25">
            <v>0.4038</v>
          </cell>
          <cell r="AI25" t="str">
            <v>..</v>
          </cell>
          <cell r="AJ25">
            <v>1.0418</v>
          </cell>
          <cell r="AK25" t="str">
            <v>x</v>
          </cell>
          <cell r="AL25" t="str">
            <v>x</v>
          </cell>
          <cell r="AM25">
            <v>1.0464</v>
          </cell>
          <cell r="AN25">
            <v>0.759</v>
          </cell>
          <cell r="AO25" t="str">
            <v>x</v>
          </cell>
          <cell r="AP25" t="str">
            <v>x</v>
          </cell>
          <cell r="AQ25">
            <v>1.17</v>
          </cell>
          <cell r="AR25">
            <v>0.7756</v>
          </cell>
          <cell r="AS25">
            <v>0.8413</v>
          </cell>
          <cell r="AT25">
            <v>0.2937</v>
          </cell>
          <cell r="AU25" t="str">
            <v>x</v>
          </cell>
          <cell r="AV25">
            <v>0.5906</v>
          </cell>
          <cell r="AW25" t="str">
            <v>x</v>
          </cell>
          <cell r="AX25" t="str">
            <v>x</v>
          </cell>
          <cell r="AY25" t="str">
            <v>x</v>
          </cell>
          <cell r="AZ25" t="str">
            <v>..</v>
          </cell>
          <cell r="BA25" t="str">
            <v>x</v>
          </cell>
          <cell r="BB25" t="str">
            <v>x</v>
          </cell>
          <cell r="BC25" t="str">
            <v>x</v>
          </cell>
          <cell r="BD25" t="str">
            <v>x</v>
          </cell>
          <cell r="BE25">
            <v>0.2935</v>
          </cell>
        </row>
        <row r="26">
          <cell r="A26">
            <v>1996</v>
          </cell>
          <cell r="B26">
            <v>0.3226</v>
          </cell>
          <cell r="C26">
            <v>0.7152</v>
          </cell>
          <cell r="D26" t="str">
            <v>x</v>
          </cell>
          <cell r="E26">
            <v>0.2075</v>
          </cell>
          <cell r="F26" t="str">
            <v>..</v>
          </cell>
          <cell r="G26">
            <v>0.7841</v>
          </cell>
          <cell r="H26" t="str">
            <v>x</v>
          </cell>
          <cell r="I26" t="str">
            <v>x</v>
          </cell>
          <cell r="J26">
            <v>0.7867</v>
          </cell>
          <cell r="K26">
            <v>0.5107</v>
          </cell>
          <cell r="L26" t="str">
            <v>x</v>
          </cell>
          <cell r="M26" t="str">
            <v>x</v>
          </cell>
          <cell r="N26">
            <v>0.523</v>
          </cell>
          <cell r="O26" t="str">
            <v>..</v>
          </cell>
          <cell r="P26">
            <v>0.5417</v>
          </cell>
          <cell r="Q26">
            <v>0.1224</v>
          </cell>
          <cell r="R26" t="str">
            <v>x</v>
          </cell>
          <cell r="S26">
            <v>0.295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..</v>
          </cell>
          <cell r="X26" t="str">
            <v>x</v>
          </cell>
          <cell r="Y26" t="str">
            <v>x</v>
          </cell>
          <cell r="Z26" t="str">
            <v>x</v>
          </cell>
          <cell r="AA26" t="str">
            <v>x</v>
          </cell>
          <cell r="AB26">
            <v>0.101</v>
          </cell>
          <cell r="AD26">
            <v>1996</v>
          </cell>
          <cell r="AE26">
            <v>0.5599</v>
          </cell>
          <cell r="AF26">
            <v>1.0572</v>
          </cell>
          <cell r="AG26" t="str">
            <v>x</v>
          </cell>
          <cell r="AH26">
            <v>0.426</v>
          </cell>
          <cell r="AI26" t="str">
            <v>..</v>
          </cell>
          <cell r="AJ26">
            <v>1.1004</v>
          </cell>
          <cell r="AK26" t="str">
            <v>x</v>
          </cell>
          <cell r="AL26" t="str">
            <v>x</v>
          </cell>
          <cell r="AM26">
            <v>1.0416</v>
          </cell>
          <cell r="AN26">
            <v>0.7644</v>
          </cell>
          <cell r="AO26" t="str">
            <v>x</v>
          </cell>
          <cell r="AP26" t="str">
            <v>x</v>
          </cell>
          <cell r="AQ26">
            <v>0.9632</v>
          </cell>
          <cell r="AR26">
            <v>0.8399</v>
          </cell>
          <cell r="AS26">
            <v>0.832</v>
          </cell>
          <cell r="AT26">
            <v>0.3299</v>
          </cell>
          <cell r="AU26" t="str">
            <v>x</v>
          </cell>
          <cell r="AV26">
            <v>0.6217</v>
          </cell>
          <cell r="AW26" t="str">
            <v>x</v>
          </cell>
          <cell r="AX26" t="str">
            <v>x</v>
          </cell>
          <cell r="AY26" t="str">
            <v>x</v>
          </cell>
          <cell r="AZ26" t="str">
            <v>..</v>
          </cell>
          <cell r="BA26" t="str">
            <v>x</v>
          </cell>
          <cell r="BB26" t="str">
            <v>x</v>
          </cell>
          <cell r="BC26" t="str">
            <v>x</v>
          </cell>
          <cell r="BD26" t="str">
            <v>x</v>
          </cell>
          <cell r="BE26">
            <v>0.3234</v>
          </cell>
        </row>
        <row r="27">
          <cell r="A27">
            <v>1997</v>
          </cell>
          <cell r="B27">
            <v>0.3131</v>
          </cell>
          <cell r="C27">
            <v>0.6264</v>
          </cell>
          <cell r="D27" t="str">
            <v>x</v>
          </cell>
          <cell r="E27">
            <v>0.2058</v>
          </cell>
          <cell r="F27" t="str">
            <v>..</v>
          </cell>
          <cell r="G27">
            <v>0.7022</v>
          </cell>
          <cell r="H27" t="str">
            <v>x</v>
          </cell>
          <cell r="I27" t="str">
            <v>x</v>
          </cell>
          <cell r="J27">
            <v>0.6866</v>
          </cell>
          <cell r="K27">
            <v>0.5016</v>
          </cell>
          <cell r="L27" t="str">
            <v>x</v>
          </cell>
          <cell r="M27" t="str">
            <v>x</v>
          </cell>
          <cell r="N27">
            <v>0.4818</v>
          </cell>
          <cell r="O27" t="str">
            <v>..</v>
          </cell>
          <cell r="P27">
            <v>0.4718</v>
          </cell>
          <cell r="Q27">
            <v>0.172</v>
          </cell>
          <cell r="R27" t="str">
            <v>x</v>
          </cell>
          <cell r="S27">
            <v>0.2842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..</v>
          </cell>
          <cell r="X27" t="str">
            <v>x</v>
          </cell>
          <cell r="Y27" t="str">
            <v>x</v>
          </cell>
          <cell r="Z27" t="str">
            <v>x</v>
          </cell>
          <cell r="AA27" t="str">
            <v>x</v>
          </cell>
          <cell r="AB27">
            <v>0.101</v>
          </cell>
          <cell r="AD27">
            <v>1997</v>
          </cell>
          <cell r="AE27">
            <v>0.5415</v>
          </cell>
          <cell r="AF27">
            <v>0.9503</v>
          </cell>
          <cell r="AG27" t="str">
            <v>x</v>
          </cell>
          <cell r="AH27">
            <v>0.4289</v>
          </cell>
          <cell r="AI27" t="str">
            <v>..</v>
          </cell>
          <cell r="AJ27">
            <v>0.9968</v>
          </cell>
          <cell r="AK27" t="str">
            <v>x</v>
          </cell>
          <cell r="AL27" t="str">
            <v>x</v>
          </cell>
          <cell r="AM27">
            <v>0.9335</v>
          </cell>
          <cell r="AN27">
            <v>0.7452</v>
          </cell>
          <cell r="AO27" t="str">
            <v>x</v>
          </cell>
          <cell r="AP27" t="str">
            <v>x</v>
          </cell>
          <cell r="AQ27">
            <v>0.8628</v>
          </cell>
          <cell r="AR27">
            <v>0.8818</v>
          </cell>
          <cell r="AS27">
            <v>0.7483</v>
          </cell>
          <cell r="AT27">
            <v>0.3886</v>
          </cell>
          <cell r="AU27" t="str">
            <v>x</v>
          </cell>
          <cell r="AV27">
            <v>0.5988</v>
          </cell>
          <cell r="AW27" t="str">
            <v>x</v>
          </cell>
          <cell r="AX27" t="str">
            <v>x</v>
          </cell>
          <cell r="AY27" t="str">
            <v>x</v>
          </cell>
          <cell r="AZ27" t="str">
            <v>..</v>
          </cell>
          <cell r="BA27" t="str">
            <v>x</v>
          </cell>
          <cell r="BB27" t="str">
            <v>x</v>
          </cell>
          <cell r="BC27" t="str">
            <v>x</v>
          </cell>
          <cell r="BD27" t="str">
            <v>x</v>
          </cell>
          <cell r="BE27">
            <v>0.3168</v>
          </cell>
        </row>
        <row r="28">
          <cell r="A28">
            <v>1998</v>
          </cell>
          <cell r="B28">
            <v>0.2701</v>
          </cell>
          <cell r="C28">
            <v>0.6096</v>
          </cell>
          <cell r="D28" t="str">
            <v>x</v>
          </cell>
          <cell r="E28">
            <v>0.1935</v>
          </cell>
          <cell r="F28" t="str">
            <v>..</v>
          </cell>
          <cell r="G28">
            <v>0.6929</v>
          </cell>
          <cell r="H28" t="str">
            <v>x</v>
          </cell>
          <cell r="I28" t="str">
            <v>x</v>
          </cell>
          <cell r="J28">
            <v>0.6767</v>
          </cell>
          <cell r="K28">
            <v>0.502</v>
          </cell>
          <cell r="L28" t="str">
            <v>x</v>
          </cell>
          <cell r="M28" t="str">
            <v>x</v>
          </cell>
          <cell r="N28">
            <v>0.4469</v>
          </cell>
          <cell r="O28" t="str">
            <v>..</v>
          </cell>
          <cell r="P28">
            <v>0.4611</v>
          </cell>
          <cell r="Q28">
            <v>0.2254</v>
          </cell>
          <cell r="R28" t="str">
            <v>x</v>
          </cell>
          <cell r="S28">
            <v>0.2349</v>
          </cell>
          <cell r="T28" t="str">
            <v>x</v>
          </cell>
          <cell r="U28" t="str">
            <v>x</v>
          </cell>
          <cell r="V28" t="str">
            <v>x</v>
          </cell>
          <cell r="W28" t="str">
            <v>..</v>
          </cell>
          <cell r="X28" t="str">
            <v>x</v>
          </cell>
          <cell r="Y28" t="str">
            <v>x</v>
          </cell>
          <cell r="Z28" t="str">
            <v>x</v>
          </cell>
          <cell r="AA28" t="str">
            <v>x</v>
          </cell>
          <cell r="AB28">
            <v>0.101</v>
          </cell>
          <cell r="AD28">
            <v>1998</v>
          </cell>
          <cell r="AE28">
            <v>0.4296</v>
          </cell>
          <cell r="AF28">
            <v>0.8854</v>
          </cell>
          <cell r="AG28" t="str">
            <v>x</v>
          </cell>
          <cell r="AH28">
            <v>0.3648</v>
          </cell>
          <cell r="AI28" t="str">
            <v>..</v>
          </cell>
          <cell r="AJ28">
            <v>0.9494</v>
          </cell>
          <cell r="AK28" t="str">
            <v>x</v>
          </cell>
          <cell r="AL28" t="str">
            <v>x</v>
          </cell>
          <cell r="AM28">
            <v>0.8811</v>
          </cell>
          <cell r="AN28">
            <v>0.7134</v>
          </cell>
          <cell r="AO28" t="str">
            <v>x</v>
          </cell>
          <cell r="AP28" t="str">
            <v>x</v>
          </cell>
          <cell r="AQ28">
            <v>0.7464</v>
          </cell>
          <cell r="AR28">
            <v>0.8018</v>
          </cell>
          <cell r="AS28">
            <v>0.6989</v>
          </cell>
          <cell r="AT28">
            <v>0.3941</v>
          </cell>
          <cell r="AU28" t="str">
            <v>x</v>
          </cell>
          <cell r="AV28">
            <v>0.4543</v>
          </cell>
          <cell r="AW28" t="str">
            <v>x</v>
          </cell>
          <cell r="AX28" t="str">
            <v>x</v>
          </cell>
          <cell r="AY28" t="str">
            <v>x</v>
          </cell>
          <cell r="AZ28" t="str">
            <v>..</v>
          </cell>
          <cell r="BA28" t="str">
            <v>x</v>
          </cell>
          <cell r="BB28" t="str">
            <v>x</v>
          </cell>
          <cell r="BC28" t="str">
            <v>x</v>
          </cell>
          <cell r="BD28" t="str">
            <v>x</v>
          </cell>
          <cell r="BE28">
            <v>0.272</v>
          </cell>
        </row>
        <row r="29">
          <cell r="A29">
            <v>1999</v>
          </cell>
          <cell r="B29">
            <v>0.2774</v>
          </cell>
          <cell r="C29">
            <v>0.5825</v>
          </cell>
          <cell r="D29" t="str">
            <v>x</v>
          </cell>
          <cell r="E29">
            <v>0.1958</v>
          </cell>
          <cell r="F29" t="str">
            <v>..</v>
          </cell>
          <cell r="G29">
            <v>0.745</v>
          </cell>
          <cell r="H29" t="str">
            <v>x</v>
          </cell>
          <cell r="I29" t="str">
            <v>x</v>
          </cell>
          <cell r="J29">
            <v>0.6826</v>
          </cell>
          <cell r="K29">
            <v>0.5205</v>
          </cell>
          <cell r="L29" t="str">
            <v>x</v>
          </cell>
          <cell r="M29" t="str">
            <v>x</v>
          </cell>
          <cell r="N29">
            <v>0.5136</v>
          </cell>
          <cell r="O29" t="str">
            <v>..</v>
          </cell>
          <cell r="P29">
            <v>0.4686</v>
          </cell>
          <cell r="Q29">
            <v>0.2823</v>
          </cell>
          <cell r="R29" t="str">
            <v>x</v>
          </cell>
          <cell r="S29">
            <v>0.2352</v>
          </cell>
          <cell r="T29" t="str">
            <v>x</v>
          </cell>
          <cell r="U29" t="str">
            <v>x</v>
          </cell>
          <cell r="V29" t="str">
            <v>x</v>
          </cell>
          <cell r="W29" t="str">
            <v>..</v>
          </cell>
          <cell r="X29" t="str">
            <v>x</v>
          </cell>
          <cell r="Y29" t="str">
            <v>x</v>
          </cell>
          <cell r="Z29" t="str">
            <v>x</v>
          </cell>
          <cell r="AA29" t="str">
            <v>x</v>
          </cell>
          <cell r="AB29">
            <v>0.101</v>
          </cell>
          <cell r="AD29">
            <v>1999</v>
          </cell>
          <cell r="AE29">
            <v>0.4555</v>
          </cell>
          <cell r="AF29">
            <v>0.8498</v>
          </cell>
          <cell r="AG29" t="str">
            <v>x</v>
          </cell>
          <cell r="AH29">
            <v>0.4004</v>
          </cell>
          <cell r="AI29" t="str">
            <v>..</v>
          </cell>
          <cell r="AJ29">
            <v>1.0244</v>
          </cell>
          <cell r="AK29" t="str">
            <v>x</v>
          </cell>
          <cell r="AL29" t="str">
            <v>x</v>
          </cell>
          <cell r="AM29">
            <v>0.9031</v>
          </cell>
          <cell r="AN29">
            <v>0.7698</v>
          </cell>
          <cell r="AO29" t="str">
            <v>x</v>
          </cell>
          <cell r="AP29" t="str">
            <v>x</v>
          </cell>
          <cell r="AQ29">
            <v>0.863</v>
          </cell>
          <cell r="AR29">
            <v>1.0041</v>
          </cell>
          <cell r="AS29">
            <v>0.7274</v>
          </cell>
          <cell r="AT29">
            <v>0.4732</v>
          </cell>
          <cell r="AU29" t="str">
            <v>x</v>
          </cell>
          <cell r="AV29">
            <v>0.4503</v>
          </cell>
          <cell r="AW29" t="str">
            <v>x</v>
          </cell>
          <cell r="AX29" t="str">
            <v>x</v>
          </cell>
          <cell r="AY29" t="str">
            <v>x</v>
          </cell>
          <cell r="AZ29" t="str">
            <v>..</v>
          </cell>
          <cell r="BA29" t="str">
            <v>x</v>
          </cell>
          <cell r="BB29" t="str">
            <v>x</v>
          </cell>
          <cell r="BC29" t="str">
            <v>x</v>
          </cell>
          <cell r="BD29" t="str">
            <v>x</v>
          </cell>
          <cell r="BE29">
            <v>0.3001</v>
          </cell>
        </row>
        <row r="30">
          <cell r="A30">
            <v>2000</v>
          </cell>
          <cell r="B30">
            <v>0.2623</v>
          </cell>
          <cell r="C30">
            <v>0.5244</v>
          </cell>
          <cell r="D30" t="str">
            <v>x</v>
          </cell>
          <cell r="E30">
            <v>0.202</v>
          </cell>
          <cell r="F30" t="str">
            <v>..</v>
          </cell>
          <cell r="G30">
            <v>0.6837</v>
          </cell>
          <cell r="H30" t="str">
            <v>x</v>
          </cell>
          <cell r="I30" t="str">
            <v>x</v>
          </cell>
          <cell r="J30">
            <v>0.6442</v>
          </cell>
          <cell r="K30">
            <v>0.492</v>
          </cell>
          <cell r="L30" t="str">
            <v>x</v>
          </cell>
          <cell r="M30" t="str">
            <v>x</v>
          </cell>
          <cell r="N30">
            <v>0.5213</v>
          </cell>
          <cell r="O30">
            <v>0.7535</v>
          </cell>
          <cell r="P30">
            <v>0.424</v>
          </cell>
          <cell r="Q30">
            <v>0.2437</v>
          </cell>
          <cell r="R30" t="str">
            <v>x</v>
          </cell>
          <cell r="S30">
            <v>0.2127</v>
          </cell>
          <cell r="T30" t="str">
            <v>x</v>
          </cell>
          <cell r="U30" t="str">
            <v>x</v>
          </cell>
          <cell r="V30" t="str">
            <v>x</v>
          </cell>
          <cell r="W30" t="str">
            <v>..</v>
          </cell>
          <cell r="X30" t="str">
            <v>x</v>
          </cell>
          <cell r="Y30" t="str">
            <v>x</v>
          </cell>
          <cell r="Z30" t="str">
            <v>x</v>
          </cell>
          <cell r="AA30" t="str">
            <v>x</v>
          </cell>
          <cell r="AB30">
            <v>0.101</v>
          </cell>
          <cell r="AD30">
            <v>2000</v>
          </cell>
          <cell r="AE30">
            <v>0.5124</v>
          </cell>
          <cell r="AF30">
            <v>0.8544</v>
          </cell>
          <cell r="AG30" t="str">
            <v>x</v>
          </cell>
          <cell r="AH30">
            <v>0.4902</v>
          </cell>
          <cell r="AI30" t="str">
            <v>..</v>
          </cell>
          <cell r="AJ30">
            <v>1.0261</v>
          </cell>
          <cell r="AK30" t="str">
            <v>x</v>
          </cell>
          <cell r="AL30" t="str">
            <v>x</v>
          </cell>
          <cell r="AM30">
            <v>0.9115</v>
          </cell>
          <cell r="AN30">
            <v>0.8126</v>
          </cell>
          <cell r="AO30" t="str">
            <v>x</v>
          </cell>
          <cell r="AP30" t="str">
            <v>x</v>
          </cell>
          <cell r="AQ30">
            <v>0.9638</v>
          </cell>
          <cell r="AR30">
            <v>1.1038</v>
          </cell>
          <cell r="AS30">
            <v>0.7558</v>
          </cell>
          <cell r="AT30">
            <v>0.5318</v>
          </cell>
          <cell r="AU30" t="str">
            <v>x</v>
          </cell>
          <cell r="AV30">
            <v>0.4853</v>
          </cell>
          <cell r="AW30" t="str">
            <v>x</v>
          </cell>
          <cell r="AX30" t="str">
            <v>x</v>
          </cell>
          <cell r="AY30" t="str">
            <v>x</v>
          </cell>
          <cell r="AZ30" t="str">
            <v>..</v>
          </cell>
          <cell r="BA30" t="str">
            <v>x</v>
          </cell>
          <cell r="BB30" t="str">
            <v>x</v>
          </cell>
          <cell r="BC30" t="str">
            <v>x</v>
          </cell>
          <cell r="BD30" t="str">
            <v>x</v>
          </cell>
          <cell r="BE30">
            <v>0.392</v>
          </cell>
        </row>
        <row r="31">
          <cell r="A31">
            <v>2001</v>
          </cell>
          <cell r="B31">
            <v>0.2377</v>
          </cell>
          <cell r="C31">
            <v>0.5049</v>
          </cell>
          <cell r="D31" t="str">
            <v>x</v>
          </cell>
          <cell r="E31">
            <v>0.1925</v>
          </cell>
          <cell r="F31">
            <v>0.4129</v>
          </cell>
          <cell r="G31">
            <v>0.6729</v>
          </cell>
          <cell r="H31" t="str">
            <v>x</v>
          </cell>
          <cell r="I31" t="str">
            <v>x</v>
          </cell>
          <cell r="J31">
            <v>0.6544</v>
          </cell>
          <cell r="K31">
            <v>0.4797</v>
          </cell>
          <cell r="L31" t="str">
            <v>x</v>
          </cell>
          <cell r="M31" t="str">
            <v>x</v>
          </cell>
          <cell r="N31">
            <v>0.4626</v>
          </cell>
          <cell r="O31">
            <v>0.6671</v>
          </cell>
          <cell r="P31">
            <v>0.4082</v>
          </cell>
          <cell r="Q31">
            <v>0.3046</v>
          </cell>
          <cell r="R31" t="str">
            <v>x</v>
          </cell>
          <cell r="S31">
            <v>0.1956</v>
          </cell>
          <cell r="T31" t="str">
            <v>x</v>
          </cell>
          <cell r="U31" t="str">
            <v>x</v>
          </cell>
          <cell r="V31" t="str">
            <v>x</v>
          </cell>
          <cell r="W31" t="str">
            <v>..</v>
          </cell>
          <cell r="X31" t="str">
            <v>x</v>
          </cell>
          <cell r="Y31" t="str">
            <v>x</v>
          </cell>
          <cell r="Z31" t="str">
            <v>x</v>
          </cell>
          <cell r="AA31" t="str">
            <v>x</v>
          </cell>
          <cell r="AB31">
            <v>0.101</v>
          </cell>
          <cell r="AD31">
            <v>2001</v>
          </cell>
          <cell r="AE31">
            <v>0.4506</v>
          </cell>
          <cell r="AF31">
            <v>0.7995</v>
          </cell>
          <cell r="AG31" t="str">
            <v>x</v>
          </cell>
          <cell r="AH31">
            <v>0.4548</v>
          </cell>
          <cell r="AI31">
            <v>0.7088</v>
          </cell>
          <cell r="AJ31">
            <v>0.9791</v>
          </cell>
          <cell r="AK31" t="str">
            <v>x</v>
          </cell>
          <cell r="AL31" t="str">
            <v>x</v>
          </cell>
          <cell r="AM31">
            <v>0.8979</v>
          </cell>
          <cell r="AN31">
            <v>0.7754</v>
          </cell>
          <cell r="AO31" t="str">
            <v>x</v>
          </cell>
          <cell r="AP31" t="str">
            <v>x</v>
          </cell>
          <cell r="AQ31">
            <v>0.8634</v>
          </cell>
          <cell r="AR31">
            <v>0.9922</v>
          </cell>
          <cell r="AS31">
            <v>0.7011</v>
          </cell>
          <cell r="AT31">
            <v>0.5814</v>
          </cell>
          <cell r="AU31" t="str">
            <v>x</v>
          </cell>
          <cell r="AV31">
            <v>0.4395</v>
          </cell>
          <cell r="AW31" t="str">
            <v>x</v>
          </cell>
          <cell r="AX31" t="str">
            <v>x</v>
          </cell>
          <cell r="AY31" t="str">
            <v>x</v>
          </cell>
          <cell r="AZ31" t="str">
            <v>..</v>
          </cell>
          <cell r="BA31" t="str">
            <v>x</v>
          </cell>
          <cell r="BB31" t="str">
            <v>x</v>
          </cell>
          <cell r="BC31" t="str">
            <v>x</v>
          </cell>
          <cell r="BD31" t="str">
            <v>x</v>
          </cell>
          <cell r="BE31">
            <v>0.3752</v>
          </cell>
        </row>
        <row r="32">
          <cell r="A32">
            <v>2002</v>
          </cell>
          <cell r="B32">
            <v>0.2493</v>
          </cell>
          <cell r="C32">
            <v>0.525</v>
          </cell>
          <cell r="D32" t="str">
            <v>x</v>
          </cell>
          <cell r="E32">
            <v>0.1898</v>
          </cell>
          <cell r="F32">
            <v>0.465</v>
          </cell>
          <cell r="G32">
            <v>0.7223</v>
          </cell>
          <cell r="H32" t="str">
            <v>x</v>
          </cell>
          <cell r="I32" t="str">
            <v>x</v>
          </cell>
          <cell r="J32">
            <v>0.722</v>
          </cell>
          <cell r="K32">
            <v>0.5525</v>
          </cell>
          <cell r="L32" t="str">
            <v>x</v>
          </cell>
          <cell r="M32" t="str">
            <v>x</v>
          </cell>
          <cell r="N32">
            <v>0.469</v>
          </cell>
          <cell r="O32">
            <v>0.687</v>
          </cell>
          <cell r="P32">
            <v>0.4279</v>
          </cell>
          <cell r="Q32">
            <v>0.3343</v>
          </cell>
          <cell r="R32" t="str">
            <v>x</v>
          </cell>
          <cell r="S32">
            <v>0.2339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..</v>
          </cell>
          <cell r="X32" t="str">
            <v>x</v>
          </cell>
          <cell r="Y32" t="str">
            <v>x</v>
          </cell>
          <cell r="Z32" t="str">
            <v>x</v>
          </cell>
          <cell r="AA32" t="str">
            <v>x</v>
          </cell>
          <cell r="AB32">
            <v>0.1016</v>
          </cell>
          <cell r="AD32">
            <v>2002</v>
          </cell>
          <cell r="AE32">
            <v>0.4655</v>
          </cell>
          <cell r="AF32">
            <v>0.8087</v>
          </cell>
          <cell r="AG32" t="str">
            <v>x</v>
          </cell>
          <cell r="AH32">
            <v>0.4478</v>
          </cell>
          <cell r="AI32">
            <v>0.7418</v>
          </cell>
          <cell r="AJ32">
            <v>1.0303</v>
          </cell>
          <cell r="AK32" t="str">
            <v>x</v>
          </cell>
          <cell r="AL32" t="str">
            <v>x</v>
          </cell>
          <cell r="AM32">
            <v>0.9689</v>
          </cell>
          <cell r="AN32">
            <v>0.8539</v>
          </cell>
          <cell r="AO32" t="str">
            <v>x</v>
          </cell>
          <cell r="AP32" t="str">
            <v>x</v>
          </cell>
          <cell r="AQ32">
            <v>0.8313</v>
          </cell>
          <cell r="AR32">
            <v>1.0144</v>
          </cell>
          <cell r="AS32">
            <v>0.7238</v>
          </cell>
          <cell r="AT32">
            <v>0.5913</v>
          </cell>
          <cell r="AU32" t="str">
            <v>x</v>
          </cell>
          <cell r="AV32">
            <v>0.4757</v>
          </cell>
          <cell r="AW32" t="str">
            <v>x</v>
          </cell>
          <cell r="AX32" t="str">
            <v>x</v>
          </cell>
          <cell r="AY32" t="str">
            <v>x</v>
          </cell>
          <cell r="AZ32" t="str">
            <v>..</v>
          </cell>
          <cell r="BA32" t="str">
            <v>x</v>
          </cell>
          <cell r="BB32" t="str">
            <v>x</v>
          </cell>
          <cell r="BC32" t="str">
            <v>x</v>
          </cell>
          <cell r="BD32" t="str">
            <v>x</v>
          </cell>
          <cell r="BE32">
            <v>0.3552</v>
          </cell>
        </row>
        <row r="33">
          <cell r="A33">
            <v>2003</v>
          </cell>
          <cell r="B33">
            <v>0.2996</v>
          </cell>
          <cell r="C33">
            <v>0.6316</v>
          </cell>
          <cell r="D33" t="str">
            <v>x</v>
          </cell>
          <cell r="E33">
            <v>0.2143</v>
          </cell>
          <cell r="F33">
            <v>0.5425</v>
          </cell>
          <cell r="G33">
            <v>0.8673</v>
          </cell>
          <cell r="H33" t="str">
            <v>x</v>
          </cell>
          <cell r="I33" t="str">
            <v>x</v>
          </cell>
          <cell r="J33">
            <v>0.9073</v>
          </cell>
          <cell r="K33">
            <v>0.6627</v>
          </cell>
          <cell r="L33" t="str">
            <v>x</v>
          </cell>
          <cell r="M33" t="str">
            <v>x</v>
          </cell>
          <cell r="N33">
            <v>0.5079</v>
          </cell>
          <cell r="O33">
            <v>0.7233</v>
          </cell>
          <cell r="P33">
            <v>0.5141</v>
          </cell>
          <cell r="Q33">
            <v>0.2422</v>
          </cell>
          <cell r="R33" t="str">
            <v>x</v>
          </cell>
          <cell r="S33">
            <v>0.3034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..</v>
          </cell>
          <cell r="X33" t="str">
            <v>x</v>
          </cell>
          <cell r="Y33" t="str">
            <v>x</v>
          </cell>
          <cell r="Z33" t="str">
            <v>x</v>
          </cell>
          <cell r="AA33" t="str">
            <v>x</v>
          </cell>
          <cell r="AB33">
            <v>0.1019</v>
          </cell>
          <cell r="AD33">
            <v>2003</v>
          </cell>
          <cell r="AE33">
            <v>0.5798</v>
          </cell>
          <cell r="AF33">
            <v>0.974</v>
          </cell>
          <cell r="AG33" t="str">
            <v>x</v>
          </cell>
          <cell r="AH33">
            <v>0.5264</v>
          </cell>
          <cell r="AI33">
            <v>0.871</v>
          </cell>
          <cell r="AJ33">
            <v>1.2424</v>
          </cell>
          <cell r="AK33" t="str">
            <v>x</v>
          </cell>
          <cell r="AL33" t="str">
            <v>x</v>
          </cell>
          <cell r="AM33">
            <v>1.2113</v>
          </cell>
          <cell r="AN33">
            <v>1.0063</v>
          </cell>
          <cell r="AO33" t="str">
            <v>x</v>
          </cell>
          <cell r="AP33" t="str">
            <v>x</v>
          </cell>
          <cell r="AQ33">
            <v>0.9173</v>
          </cell>
          <cell r="AR33">
            <v>1.0871</v>
          </cell>
          <cell r="AS33">
            <v>0.8768</v>
          </cell>
          <cell r="AT33">
            <v>0.5379</v>
          </cell>
          <cell r="AU33" t="str">
            <v>x</v>
          </cell>
          <cell r="AV33">
            <v>0.6096</v>
          </cell>
          <cell r="AW33" t="str">
            <v>x</v>
          </cell>
          <cell r="AX33" t="str">
            <v>x</v>
          </cell>
          <cell r="AY33" t="str">
            <v>x</v>
          </cell>
          <cell r="AZ33" t="str">
            <v>..</v>
          </cell>
          <cell r="BA33" t="str">
            <v>x</v>
          </cell>
          <cell r="BB33" t="str">
            <v>x</v>
          </cell>
          <cell r="BC33" t="str">
            <v>x</v>
          </cell>
          <cell r="BD33" t="str">
            <v>x</v>
          </cell>
          <cell r="BE33">
            <v>0.4124</v>
          </cell>
        </row>
        <row r="34">
          <cell r="A34">
            <v>2004</v>
          </cell>
          <cell r="B34">
            <v>0.3458</v>
          </cell>
          <cell r="C34">
            <v>0.7205</v>
          </cell>
          <cell r="D34" t="str">
            <v>x</v>
          </cell>
          <cell r="E34">
            <v>0.2344</v>
          </cell>
          <cell r="F34">
            <v>0.6302</v>
          </cell>
          <cell r="G34">
            <v>0.9581</v>
          </cell>
          <cell r="H34" t="str">
            <v>x</v>
          </cell>
          <cell r="I34" t="str">
            <v>x</v>
          </cell>
          <cell r="J34">
            <v>1.005</v>
          </cell>
          <cell r="K34" t="str">
            <v>x</v>
          </cell>
          <cell r="L34" t="str">
            <v>x</v>
          </cell>
          <cell r="M34" t="str">
            <v>x</v>
          </cell>
          <cell r="N34">
            <v>0.5472</v>
          </cell>
          <cell r="O34">
            <v>0.7579</v>
          </cell>
          <cell r="P34">
            <v>0.6696</v>
          </cell>
          <cell r="Q34">
            <v>0.1606</v>
          </cell>
          <cell r="R34" t="str">
            <v>x</v>
          </cell>
          <cell r="S34">
            <v>0.3638</v>
          </cell>
          <cell r="T34" t="str">
            <v>x</v>
          </cell>
          <cell r="U34" t="str">
            <v>x</v>
          </cell>
          <cell r="V34" t="str">
            <v>x</v>
          </cell>
          <cell r="W34" t="str">
            <v>..</v>
          </cell>
          <cell r="X34" t="str">
            <v>x</v>
          </cell>
          <cell r="Y34" t="str">
            <v>x</v>
          </cell>
          <cell r="Z34" t="str">
            <v>x</v>
          </cell>
          <cell r="AA34" t="str">
            <v>x</v>
          </cell>
          <cell r="AB34">
            <v>0.1031</v>
          </cell>
          <cell r="AD34">
            <v>2004</v>
          </cell>
          <cell r="AE34">
            <v>0.7174</v>
          </cell>
          <cell r="AF34">
            <v>1.1565</v>
          </cell>
          <cell r="AG34" t="str">
            <v>x</v>
          </cell>
          <cell r="AH34">
            <v>0.6249</v>
          </cell>
          <cell r="AI34">
            <v>1.0276</v>
          </cell>
          <cell r="AJ34">
            <v>1.392</v>
          </cell>
          <cell r="AK34" t="str">
            <v>x</v>
          </cell>
          <cell r="AL34" t="str">
            <v>x</v>
          </cell>
          <cell r="AM34">
            <v>1.3851</v>
          </cell>
          <cell r="AN34" t="str">
            <v>x</v>
          </cell>
          <cell r="AO34" t="str">
            <v>x</v>
          </cell>
          <cell r="AP34" t="str">
            <v>x</v>
          </cell>
          <cell r="AQ34">
            <v>1.039</v>
          </cell>
          <cell r="AR34">
            <v>1.1922</v>
          </cell>
          <cell r="AS34">
            <v>1.1242</v>
          </cell>
          <cell r="AT34">
            <v>0.5372</v>
          </cell>
          <cell r="AU34" t="str">
            <v>x</v>
          </cell>
          <cell r="AV34">
            <v>0.7714</v>
          </cell>
          <cell r="AW34" t="str">
            <v>x</v>
          </cell>
          <cell r="AX34" t="str">
            <v>x</v>
          </cell>
          <cell r="AY34" t="str">
            <v>x</v>
          </cell>
          <cell r="AZ34" t="str">
            <v>..</v>
          </cell>
          <cell r="BA34" t="str">
            <v>x</v>
          </cell>
          <cell r="BB34" t="str">
            <v>x</v>
          </cell>
          <cell r="BC34" t="str">
            <v>x</v>
          </cell>
          <cell r="BD34" t="str">
            <v>x</v>
          </cell>
          <cell r="BE34">
            <v>0.4894</v>
          </cell>
        </row>
        <row r="35">
          <cell r="A35">
            <v>2005</v>
          </cell>
          <cell r="B35">
            <v>0.3679</v>
          </cell>
          <cell r="C35">
            <v>0.7379</v>
          </cell>
          <cell r="D35" t="str">
            <v>x</v>
          </cell>
          <cell r="E35">
            <v>0.2574</v>
          </cell>
          <cell r="F35">
            <v>0.6814</v>
          </cell>
          <cell r="G35">
            <v>0.9713</v>
          </cell>
          <cell r="H35" t="str">
            <v>x</v>
          </cell>
          <cell r="I35" t="str">
            <v>x</v>
          </cell>
          <cell r="J35">
            <v>1.0199</v>
          </cell>
          <cell r="K35" t="str">
            <v>x</v>
          </cell>
          <cell r="L35" t="str">
            <v>x</v>
          </cell>
          <cell r="M35" t="str">
            <v>x</v>
          </cell>
          <cell r="N35">
            <v>0.5425</v>
          </cell>
          <cell r="O35">
            <v>0.8532</v>
          </cell>
          <cell r="P35" t="str">
            <v>..</v>
          </cell>
          <cell r="Q35">
            <v>0.1197</v>
          </cell>
          <cell r="R35" t="str">
            <v>x</v>
          </cell>
          <cell r="S35">
            <v>0.4277</v>
          </cell>
          <cell r="T35" t="str">
            <v>x</v>
          </cell>
          <cell r="U35" t="str">
            <v>x</v>
          </cell>
          <cell r="V35" t="str">
            <v>x</v>
          </cell>
          <cell r="W35" t="str">
            <v>..</v>
          </cell>
          <cell r="X35" t="str">
            <v>x</v>
          </cell>
          <cell r="Y35" t="str">
            <v>x</v>
          </cell>
          <cell r="Z35" t="str">
            <v>x</v>
          </cell>
          <cell r="AA35" t="str">
            <v>x</v>
          </cell>
          <cell r="AB35">
            <v>0.1039</v>
          </cell>
          <cell r="AD35">
            <v>2005</v>
          </cell>
          <cell r="AE35">
            <v>0.853</v>
          </cell>
          <cell r="AF35">
            <v>1.2621</v>
          </cell>
          <cell r="AG35" t="str">
            <v>x</v>
          </cell>
          <cell r="AH35">
            <v>0.7624</v>
          </cell>
          <cell r="AI35">
            <v>1.1724</v>
          </cell>
          <cell r="AJ35">
            <v>1.4958</v>
          </cell>
          <cell r="AK35" t="str">
            <v>x</v>
          </cell>
          <cell r="AL35" t="str">
            <v>x</v>
          </cell>
          <cell r="AM35">
            <v>1.4944</v>
          </cell>
          <cell r="AN35" t="str">
            <v>x</v>
          </cell>
          <cell r="AO35" t="str">
            <v>x</v>
          </cell>
          <cell r="AP35" t="str">
            <v>x</v>
          </cell>
          <cell r="AQ35">
            <v>1.1308</v>
          </cell>
          <cell r="AR35">
            <v>1.3947</v>
          </cell>
          <cell r="AS35" t="str">
            <v>..</v>
          </cell>
          <cell r="AT35">
            <v>0.5855</v>
          </cell>
          <cell r="AU35" t="str">
            <v>x</v>
          </cell>
          <cell r="AV35">
            <v>0.9289</v>
          </cell>
          <cell r="AW35" t="str">
            <v>x</v>
          </cell>
          <cell r="AX35" t="str">
            <v>x</v>
          </cell>
          <cell r="AY35" t="str">
            <v>x</v>
          </cell>
          <cell r="AZ35" t="str">
            <v>..</v>
          </cell>
          <cell r="BA35" t="str">
            <v>x</v>
          </cell>
          <cell r="BB35" t="str">
            <v>x</v>
          </cell>
          <cell r="BC35" t="str">
            <v>x</v>
          </cell>
          <cell r="BD35" t="str">
            <v>x</v>
          </cell>
          <cell r="BE35">
            <v>0.5999</v>
          </cell>
        </row>
        <row r="36">
          <cell r="A36">
            <v>2006</v>
          </cell>
          <cell r="B36">
            <v>0.3723</v>
          </cell>
          <cell r="C36">
            <v>0.7588</v>
          </cell>
          <cell r="D36" t="str">
            <v>x</v>
          </cell>
          <cell r="E36">
            <v>0.2787</v>
          </cell>
          <cell r="F36">
            <v>0.73</v>
          </cell>
          <cell r="G36">
            <v>0.9987</v>
          </cell>
          <cell r="H36" t="str">
            <v>x</v>
          </cell>
          <cell r="I36" t="str">
            <v>x</v>
          </cell>
          <cell r="J36">
            <v>1.0414</v>
          </cell>
          <cell r="K36" t="str">
            <v>x</v>
          </cell>
          <cell r="L36" t="str">
            <v>x</v>
          </cell>
          <cell r="M36" t="str">
            <v>x</v>
          </cell>
          <cell r="N36">
            <v>0.5185</v>
          </cell>
          <cell r="O36">
            <v>0.924</v>
          </cell>
          <cell r="P36" t="str">
            <v>..</v>
          </cell>
          <cell r="Q36">
            <v>0.0904</v>
          </cell>
          <cell r="R36" t="str">
            <v>x</v>
          </cell>
          <cell r="S36">
            <v>0.4248</v>
          </cell>
          <cell r="T36" t="str">
            <v>x</v>
          </cell>
          <cell r="U36" t="str">
            <v>x</v>
          </cell>
          <cell r="V36" t="str">
            <v>x</v>
          </cell>
          <cell r="W36" t="str">
            <v>..</v>
          </cell>
          <cell r="X36" t="str">
            <v>x</v>
          </cell>
          <cell r="Y36" t="str">
            <v>x</v>
          </cell>
          <cell r="Z36" t="str">
            <v>x</v>
          </cell>
          <cell r="AA36" t="str">
            <v>x</v>
          </cell>
          <cell r="AB36">
            <v>0.1049</v>
          </cell>
          <cell r="AD36">
            <v>2006</v>
          </cell>
          <cell r="AE36">
            <v>0.9352</v>
          </cell>
          <cell r="AF36">
            <v>1.3458</v>
          </cell>
          <cell r="AG36" t="str">
            <v>x</v>
          </cell>
          <cell r="AH36">
            <v>0.8616</v>
          </cell>
          <cell r="AI36">
            <v>1.2905</v>
          </cell>
          <cell r="AJ36">
            <v>1.6026</v>
          </cell>
          <cell r="AK36" t="str">
            <v>x</v>
          </cell>
          <cell r="AL36" t="str">
            <v>x</v>
          </cell>
          <cell r="AM36">
            <v>1.5922</v>
          </cell>
          <cell r="AN36" t="str">
            <v>x</v>
          </cell>
          <cell r="AO36" t="str">
            <v>x</v>
          </cell>
          <cell r="AP36" t="str">
            <v>x</v>
          </cell>
          <cell r="AQ36">
            <v>1.1815</v>
          </cell>
          <cell r="AR36">
            <v>1.5677</v>
          </cell>
          <cell r="AS36" t="str">
            <v>..</v>
          </cell>
          <cell r="AT36">
            <v>0.6099</v>
          </cell>
          <cell r="AU36" t="str">
            <v>x</v>
          </cell>
          <cell r="AV36">
            <v>1.0078</v>
          </cell>
          <cell r="AW36" t="str">
            <v>x</v>
          </cell>
          <cell r="AX36" t="str">
            <v>x</v>
          </cell>
          <cell r="AY36" t="str">
            <v>x</v>
          </cell>
          <cell r="AZ36" t="str">
            <v>..</v>
          </cell>
          <cell r="BA36" t="str">
            <v>x</v>
          </cell>
          <cell r="BB36" t="str">
            <v>x</v>
          </cell>
          <cell r="BC36" t="str">
            <v>x</v>
          </cell>
          <cell r="BD36" t="str">
            <v>x</v>
          </cell>
          <cell r="BE36">
            <v>0.6796</v>
          </cell>
        </row>
        <row r="37">
          <cell r="B37" t="str">
            <v>..</v>
          </cell>
          <cell r="C37" t="str">
            <v>..</v>
          </cell>
          <cell r="D37" t="str">
            <v>x</v>
          </cell>
          <cell r="E37" t="str">
            <v>..</v>
          </cell>
          <cell r="F37" t="str">
            <v>..</v>
          </cell>
          <cell r="G37" t="str">
            <v>..</v>
          </cell>
          <cell r="H37" t="str">
            <v>x</v>
          </cell>
          <cell r="I37" t="str">
            <v>x</v>
          </cell>
          <cell r="J37" t="str">
            <v>..</v>
          </cell>
          <cell r="K37" t="str">
            <v>..</v>
          </cell>
          <cell r="L37" t="str">
            <v>x</v>
          </cell>
          <cell r="M37" t="str">
            <v>x</v>
          </cell>
          <cell r="O37" t="str">
            <v>..</v>
          </cell>
          <cell r="P37" t="str">
            <v>..</v>
          </cell>
          <cell r="Q37" t="str">
            <v>..</v>
          </cell>
          <cell r="R37" t="str">
            <v>x</v>
          </cell>
          <cell r="S37" t="str">
            <v>..</v>
          </cell>
          <cell r="T37" t="str">
            <v>x</v>
          </cell>
          <cell r="U37" t="str">
            <v>x</v>
          </cell>
          <cell r="V37" t="str">
            <v>x</v>
          </cell>
          <cell r="W37" t="str">
            <v>..</v>
          </cell>
          <cell r="X37" t="str">
            <v>x</v>
          </cell>
          <cell r="Y37" t="str">
            <v>x</v>
          </cell>
          <cell r="Z37" t="str">
            <v>x</v>
          </cell>
          <cell r="AA37" t="str">
            <v>x</v>
          </cell>
          <cell r="AE37" t="str">
            <v>..</v>
          </cell>
          <cell r="AF37" t="str">
            <v>..</v>
          </cell>
          <cell r="AG37" t="str">
            <v>x</v>
          </cell>
          <cell r="AH37" t="str">
            <v>..</v>
          </cell>
          <cell r="AI37" t="str">
            <v>..</v>
          </cell>
          <cell r="AJ37" t="str">
            <v>..</v>
          </cell>
          <cell r="AK37" t="str">
            <v>x</v>
          </cell>
          <cell r="AL37" t="str">
            <v>x</v>
          </cell>
          <cell r="AM37" t="str">
            <v>..</v>
          </cell>
          <cell r="AN37" t="str">
            <v>..</v>
          </cell>
          <cell r="AO37" t="str">
            <v>x</v>
          </cell>
          <cell r="AP37" t="str">
            <v>x</v>
          </cell>
          <cell r="AR37" t="str">
            <v>..</v>
          </cell>
          <cell r="AS37" t="str">
            <v>..</v>
          </cell>
          <cell r="AT37" t="str">
            <v>..</v>
          </cell>
          <cell r="AU37" t="str">
            <v>x</v>
          </cell>
          <cell r="AV37" t="str">
            <v>..</v>
          </cell>
          <cell r="AW37" t="str">
            <v>x</v>
          </cell>
          <cell r="AX37" t="str">
            <v>x</v>
          </cell>
          <cell r="AY37" t="str">
            <v>x</v>
          </cell>
          <cell r="AZ37" t="str">
            <v>..</v>
          </cell>
          <cell r="BA37" t="str">
            <v>x</v>
          </cell>
          <cell r="BB37" t="str">
            <v>x</v>
          </cell>
          <cell r="BC37" t="str">
            <v>x</v>
          </cell>
          <cell r="BD37" t="str">
            <v>x</v>
          </cell>
          <cell r="BE37" t="str">
            <v>..</v>
          </cell>
        </row>
        <row r="38">
          <cell r="A38">
            <v>28550</v>
          </cell>
          <cell r="B38" t="str">
            <v>..</v>
          </cell>
          <cell r="C38" t="str">
            <v>..</v>
          </cell>
          <cell r="D38" t="str">
            <v>x</v>
          </cell>
          <cell r="E38" t="str">
            <v>..</v>
          </cell>
          <cell r="F38" t="str">
            <v>..</v>
          </cell>
          <cell r="G38" t="str">
            <v>..</v>
          </cell>
          <cell r="H38" t="str">
            <v>x</v>
          </cell>
          <cell r="I38" t="str">
            <v>x</v>
          </cell>
          <cell r="J38" t="str">
            <v>..</v>
          </cell>
          <cell r="K38" t="str">
            <v>..</v>
          </cell>
          <cell r="L38" t="str">
            <v>x</v>
          </cell>
          <cell r="M38" t="str">
            <v>x</v>
          </cell>
          <cell r="N38">
            <v>0.1809</v>
          </cell>
          <cell r="O38" t="str">
            <v>..</v>
          </cell>
          <cell r="P38" t="str">
            <v>..</v>
          </cell>
          <cell r="Q38" t="str">
            <v>..</v>
          </cell>
          <cell r="R38" t="str">
            <v>x</v>
          </cell>
          <cell r="S38" t="str">
            <v>..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..</v>
          </cell>
          <cell r="X38" t="str">
            <v>x</v>
          </cell>
          <cell r="Y38" t="str">
            <v>x</v>
          </cell>
          <cell r="Z38" t="str">
            <v>x</v>
          </cell>
          <cell r="AA38" t="str">
            <v>x</v>
          </cell>
          <cell r="AB38">
            <v>0.034</v>
          </cell>
          <cell r="AD38">
            <v>28550</v>
          </cell>
          <cell r="AE38" t="str">
            <v>..</v>
          </cell>
          <cell r="AF38" t="str">
            <v>..</v>
          </cell>
          <cell r="AG38" t="str">
            <v>x</v>
          </cell>
          <cell r="AH38" t="str">
            <v>..</v>
          </cell>
          <cell r="AI38" t="str">
            <v>..</v>
          </cell>
          <cell r="AJ38" t="str">
            <v>..</v>
          </cell>
          <cell r="AK38" t="str">
            <v>x</v>
          </cell>
          <cell r="AL38" t="str">
            <v>x</v>
          </cell>
          <cell r="AM38" t="str">
            <v>..</v>
          </cell>
          <cell r="AN38" t="str">
            <v>..</v>
          </cell>
          <cell r="AO38" t="str">
            <v>x</v>
          </cell>
          <cell r="AP38" t="str">
            <v>x</v>
          </cell>
          <cell r="AQ38">
            <v>0.4417</v>
          </cell>
          <cell r="AR38" t="str">
            <v>..</v>
          </cell>
          <cell r="AS38" t="str">
            <v>..</v>
          </cell>
          <cell r="AT38" t="str">
            <v>..</v>
          </cell>
          <cell r="AU38" t="str">
            <v>x</v>
          </cell>
          <cell r="AV38" t="str">
            <v>..</v>
          </cell>
          <cell r="AW38" t="str">
            <v>x</v>
          </cell>
          <cell r="AX38" t="str">
            <v>x</v>
          </cell>
          <cell r="AY38" t="str">
            <v>x</v>
          </cell>
          <cell r="AZ38" t="str">
            <v>..</v>
          </cell>
          <cell r="BA38" t="str">
            <v>x</v>
          </cell>
          <cell r="BB38" t="str">
            <v>x</v>
          </cell>
          <cell r="BC38" t="str">
            <v>x</v>
          </cell>
          <cell r="BD38" t="str">
            <v>x</v>
          </cell>
          <cell r="BE38" t="str">
            <v>..</v>
          </cell>
        </row>
        <row r="39">
          <cell r="A39">
            <v>28642</v>
          </cell>
          <cell r="B39" t="str">
            <v>..</v>
          </cell>
          <cell r="C39" t="str">
            <v>..</v>
          </cell>
          <cell r="D39" t="str">
            <v>x</v>
          </cell>
          <cell r="E39">
            <v>0.0541</v>
          </cell>
          <cell r="F39" t="str">
            <v>..</v>
          </cell>
          <cell r="G39" t="str">
            <v>..</v>
          </cell>
          <cell r="H39" t="str">
            <v>x</v>
          </cell>
          <cell r="I39" t="str">
            <v>x</v>
          </cell>
          <cell r="J39" t="str">
            <v>..</v>
          </cell>
          <cell r="K39" t="str">
            <v>..</v>
          </cell>
          <cell r="L39" t="str">
            <v>x</v>
          </cell>
          <cell r="M39" t="str">
            <v>x</v>
          </cell>
          <cell r="N39">
            <v>0.1947</v>
          </cell>
          <cell r="O39" t="str">
            <v>..</v>
          </cell>
          <cell r="P39" t="str">
            <v>..</v>
          </cell>
          <cell r="Q39" t="str">
            <v>..</v>
          </cell>
          <cell r="R39" t="str">
            <v>x</v>
          </cell>
          <cell r="S39" t="str">
            <v>..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..</v>
          </cell>
          <cell r="X39" t="str">
            <v>x</v>
          </cell>
          <cell r="Y39" t="str">
            <v>x</v>
          </cell>
          <cell r="Z39" t="str">
            <v>x</v>
          </cell>
          <cell r="AA39" t="str">
            <v>x</v>
          </cell>
          <cell r="AB39">
            <v>0.034</v>
          </cell>
          <cell r="AD39">
            <v>28642</v>
          </cell>
          <cell r="AE39" t="str">
            <v>..</v>
          </cell>
          <cell r="AF39" t="str">
            <v>..</v>
          </cell>
          <cell r="AG39" t="str">
            <v>x</v>
          </cell>
          <cell r="AH39">
            <v>0.1843</v>
          </cell>
          <cell r="AI39" t="str">
            <v>..</v>
          </cell>
          <cell r="AJ39" t="str">
            <v>..</v>
          </cell>
          <cell r="AK39" t="str">
            <v>x</v>
          </cell>
          <cell r="AL39" t="str">
            <v>x</v>
          </cell>
          <cell r="AM39" t="str">
            <v>..</v>
          </cell>
          <cell r="AN39" t="str">
            <v>..</v>
          </cell>
          <cell r="AO39" t="str">
            <v>x</v>
          </cell>
          <cell r="AP39" t="str">
            <v>x</v>
          </cell>
          <cell r="AQ39">
            <v>0.4574</v>
          </cell>
          <cell r="AR39" t="str">
            <v>..</v>
          </cell>
          <cell r="AS39" t="str">
            <v>..</v>
          </cell>
          <cell r="AT39" t="str">
            <v>..</v>
          </cell>
          <cell r="AU39" t="str">
            <v>x</v>
          </cell>
          <cell r="AV39" t="str">
            <v>..</v>
          </cell>
          <cell r="AW39" t="str">
            <v>x</v>
          </cell>
          <cell r="AX39" t="str">
            <v>x</v>
          </cell>
          <cell r="AY39" t="str">
            <v>x</v>
          </cell>
          <cell r="AZ39" t="str">
            <v>..</v>
          </cell>
          <cell r="BA39" t="str">
            <v>x</v>
          </cell>
          <cell r="BB39" t="str">
            <v>x</v>
          </cell>
          <cell r="BC39" t="str">
            <v>x</v>
          </cell>
          <cell r="BD39" t="str">
            <v>x</v>
          </cell>
          <cell r="BE39" t="str">
            <v>..</v>
          </cell>
        </row>
        <row r="40">
          <cell r="A40">
            <v>28734</v>
          </cell>
          <cell r="B40" t="str">
            <v>..</v>
          </cell>
          <cell r="C40" t="str">
            <v>..</v>
          </cell>
          <cell r="D40" t="str">
            <v>x</v>
          </cell>
          <cell r="E40">
            <v>0.0526</v>
          </cell>
          <cell r="F40" t="str">
            <v>..</v>
          </cell>
          <cell r="G40" t="str">
            <v>..</v>
          </cell>
          <cell r="H40" t="str">
            <v>x</v>
          </cell>
          <cell r="I40" t="str">
            <v>x</v>
          </cell>
          <cell r="J40" t="str">
            <v>..</v>
          </cell>
          <cell r="K40" t="str">
            <v>..</v>
          </cell>
          <cell r="L40" t="str">
            <v>x</v>
          </cell>
          <cell r="M40" t="str">
            <v>x</v>
          </cell>
          <cell r="N40">
            <v>0.2229</v>
          </cell>
          <cell r="O40" t="str">
            <v>..</v>
          </cell>
          <cell r="P40" t="str">
            <v>..</v>
          </cell>
          <cell r="Q40" t="str">
            <v>..</v>
          </cell>
          <cell r="R40" t="str">
            <v>x</v>
          </cell>
          <cell r="S40" t="str">
            <v>..</v>
          </cell>
          <cell r="T40" t="str">
            <v>x</v>
          </cell>
          <cell r="U40" t="str">
            <v>x</v>
          </cell>
          <cell r="V40" t="str">
            <v>x</v>
          </cell>
          <cell r="W40" t="str">
            <v>..</v>
          </cell>
          <cell r="X40" t="str">
            <v>x</v>
          </cell>
          <cell r="Y40" t="str">
            <v>x</v>
          </cell>
          <cell r="Z40" t="str">
            <v>x</v>
          </cell>
          <cell r="AA40" t="str">
            <v>x</v>
          </cell>
          <cell r="AB40">
            <v>0.034</v>
          </cell>
          <cell r="AD40">
            <v>28734</v>
          </cell>
          <cell r="AE40" t="str">
            <v>..</v>
          </cell>
          <cell r="AF40" t="str">
            <v>..</v>
          </cell>
          <cell r="AG40" t="str">
            <v>x</v>
          </cell>
          <cell r="AH40">
            <v>0.1791</v>
          </cell>
          <cell r="AI40" t="str">
            <v>..</v>
          </cell>
          <cell r="AJ40" t="str">
            <v>..</v>
          </cell>
          <cell r="AK40" t="str">
            <v>x</v>
          </cell>
          <cell r="AL40" t="str">
            <v>x</v>
          </cell>
          <cell r="AM40" t="str">
            <v>..</v>
          </cell>
          <cell r="AN40" t="str">
            <v>..</v>
          </cell>
          <cell r="AO40" t="str">
            <v>x</v>
          </cell>
          <cell r="AP40" t="str">
            <v>x</v>
          </cell>
          <cell r="AQ40">
            <v>0.508</v>
          </cell>
          <cell r="AR40" t="str">
            <v>..</v>
          </cell>
          <cell r="AS40" t="str">
            <v>..</v>
          </cell>
          <cell r="AT40" t="str">
            <v>..</v>
          </cell>
          <cell r="AU40" t="str">
            <v>x</v>
          </cell>
          <cell r="AV40" t="str">
            <v>..</v>
          </cell>
          <cell r="AW40" t="str">
            <v>x</v>
          </cell>
          <cell r="AX40" t="str">
            <v>x</v>
          </cell>
          <cell r="AY40" t="str">
            <v>x</v>
          </cell>
          <cell r="AZ40" t="str">
            <v>..</v>
          </cell>
          <cell r="BA40" t="str">
            <v>x</v>
          </cell>
          <cell r="BB40" t="str">
            <v>x</v>
          </cell>
          <cell r="BC40" t="str">
            <v>x</v>
          </cell>
          <cell r="BD40" t="str">
            <v>x</v>
          </cell>
          <cell r="BE40" t="str">
            <v>..</v>
          </cell>
        </row>
        <row r="41">
          <cell r="A41">
            <v>28825</v>
          </cell>
          <cell r="B41" t="str">
            <v>..</v>
          </cell>
          <cell r="C41" t="str">
            <v>..</v>
          </cell>
          <cell r="D41" t="str">
            <v>x</v>
          </cell>
          <cell r="E41">
            <v>0.0523</v>
          </cell>
          <cell r="F41" t="str">
            <v>..</v>
          </cell>
          <cell r="G41" t="str">
            <v>..</v>
          </cell>
          <cell r="H41" t="str">
            <v>x</v>
          </cell>
          <cell r="I41" t="str">
            <v>x</v>
          </cell>
          <cell r="J41" t="str">
            <v>..</v>
          </cell>
          <cell r="K41" t="str">
            <v>..</v>
          </cell>
          <cell r="L41" t="str">
            <v>x</v>
          </cell>
          <cell r="M41" t="str">
            <v>x</v>
          </cell>
          <cell r="N41">
            <v>0.2257</v>
          </cell>
          <cell r="O41" t="str">
            <v>..</v>
          </cell>
          <cell r="P41" t="str">
            <v>..</v>
          </cell>
          <cell r="Q41" t="str">
            <v>..</v>
          </cell>
          <cell r="R41" t="str">
            <v>x</v>
          </cell>
          <cell r="S41" t="str">
            <v>..</v>
          </cell>
          <cell r="T41" t="str">
            <v>x</v>
          </cell>
          <cell r="U41" t="str">
            <v>x</v>
          </cell>
          <cell r="V41" t="str">
            <v>x</v>
          </cell>
          <cell r="W41" t="str">
            <v>..</v>
          </cell>
          <cell r="X41" t="str">
            <v>x</v>
          </cell>
          <cell r="Y41" t="str">
            <v>x</v>
          </cell>
          <cell r="Z41" t="str">
            <v>x</v>
          </cell>
          <cell r="AA41" t="str">
            <v>x</v>
          </cell>
          <cell r="AB41">
            <v>0.034</v>
          </cell>
          <cell r="AD41">
            <v>28825</v>
          </cell>
          <cell r="AE41" t="str">
            <v>..</v>
          </cell>
          <cell r="AF41" t="str">
            <v>..</v>
          </cell>
          <cell r="AG41" t="str">
            <v>x</v>
          </cell>
          <cell r="AH41">
            <v>0.1872</v>
          </cell>
          <cell r="AI41" t="str">
            <v>..</v>
          </cell>
          <cell r="AJ41" t="str">
            <v>..</v>
          </cell>
          <cell r="AK41" t="str">
            <v>x</v>
          </cell>
          <cell r="AL41" t="str">
            <v>x</v>
          </cell>
          <cell r="AM41" t="str">
            <v>..</v>
          </cell>
          <cell r="AN41" t="str">
            <v>..</v>
          </cell>
          <cell r="AO41" t="str">
            <v>x</v>
          </cell>
          <cell r="AP41" t="str">
            <v>x</v>
          </cell>
          <cell r="AQ41">
            <v>0.4934</v>
          </cell>
          <cell r="AR41" t="str">
            <v>..</v>
          </cell>
          <cell r="AS41" t="str">
            <v>..</v>
          </cell>
          <cell r="AT41" t="str">
            <v>..</v>
          </cell>
          <cell r="AU41" t="str">
            <v>x</v>
          </cell>
          <cell r="AV41" t="str">
            <v>..</v>
          </cell>
          <cell r="AW41" t="str">
            <v>x</v>
          </cell>
          <cell r="AX41" t="str">
            <v>x</v>
          </cell>
          <cell r="AY41" t="str">
            <v>x</v>
          </cell>
          <cell r="AZ41" t="str">
            <v>..</v>
          </cell>
          <cell r="BA41" t="str">
            <v>x</v>
          </cell>
          <cell r="BB41" t="str">
            <v>x</v>
          </cell>
          <cell r="BC41" t="str">
            <v>x</v>
          </cell>
          <cell r="BD41" t="str">
            <v>x</v>
          </cell>
          <cell r="BE41" t="str">
            <v>..</v>
          </cell>
        </row>
        <row r="42">
          <cell r="A42">
            <v>28915</v>
          </cell>
          <cell r="B42" t="str">
            <v>..</v>
          </cell>
          <cell r="C42" t="str">
            <v>..</v>
          </cell>
          <cell r="D42" t="str">
            <v>x</v>
          </cell>
          <cell r="E42">
            <v>0.0535</v>
          </cell>
          <cell r="F42" t="str">
            <v>..</v>
          </cell>
          <cell r="G42" t="str">
            <v>..</v>
          </cell>
          <cell r="H42" t="str">
            <v>x</v>
          </cell>
          <cell r="I42" t="str">
            <v>x</v>
          </cell>
          <cell r="J42" t="str">
            <v>..</v>
          </cell>
          <cell r="K42" t="str">
            <v>..</v>
          </cell>
          <cell r="L42" t="str">
            <v>x</v>
          </cell>
          <cell r="M42" t="str">
            <v>x</v>
          </cell>
          <cell r="N42">
            <v>0.2134</v>
          </cell>
          <cell r="O42" t="str">
            <v>..</v>
          </cell>
          <cell r="P42" t="str">
            <v>..</v>
          </cell>
          <cell r="Q42" t="str">
            <v>..</v>
          </cell>
          <cell r="R42" t="str">
            <v>x</v>
          </cell>
          <cell r="S42" t="str">
            <v>..</v>
          </cell>
          <cell r="T42" t="str">
            <v>x</v>
          </cell>
          <cell r="U42" t="str">
            <v>x</v>
          </cell>
          <cell r="V42" t="str">
            <v>x</v>
          </cell>
          <cell r="W42" t="str">
            <v>..</v>
          </cell>
          <cell r="X42" t="str">
            <v>x</v>
          </cell>
          <cell r="Y42" t="str">
            <v>x</v>
          </cell>
          <cell r="Z42" t="str">
            <v>x</v>
          </cell>
          <cell r="AA42" t="str">
            <v>x</v>
          </cell>
          <cell r="AB42">
            <v>0.036</v>
          </cell>
          <cell r="AD42">
            <v>28915</v>
          </cell>
          <cell r="AE42" t="str">
            <v>..</v>
          </cell>
          <cell r="AF42" t="str">
            <v>..</v>
          </cell>
          <cell r="AG42" t="str">
            <v>x</v>
          </cell>
          <cell r="AH42">
            <v>0.1917</v>
          </cell>
          <cell r="AI42" t="str">
            <v>..</v>
          </cell>
          <cell r="AJ42" t="str">
            <v>..</v>
          </cell>
          <cell r="AK42" t="str">
            <v>x</v>
          </cell>
          <cell r="AL42" t="str">
            <v>x</v>
          </cell>
          <cell r="AM42" t="str">
            <v>..</v>
          </cell>
          <cell r="AN42" t="str">
            <v>..</v>
          </cell>
          <cell r="AO42" t="str">
            <v>x</v>
          </cell>
          <cell r="AP42" t="str">
            <v>x</v>
          </cell>
          <cell r="AQ42">
            <v>0.4665</v>
          </cell>
          <cell r="AR42" t="str">
            <v>..</v>
          </cell>
          <cell r="AS42" t="str">
            <v>..</v>
          </cell>
          <cell r="AT42" t="str">
            <v>..</v>
          </cell>
          <cell r="AU42" t="str">
            <v>x</v>
          </cell>
          <cell r="AV42" t="str">
            <v>..</v>
          </cell>
          <cell r="AW42" t="str">
            <v>x</v>
          </cell>
          <cell r="AX42" t="str">
            <v>x</v>
          </cell>
          <cell r="AY42" t="str">
            <v>x</v>
          </cell>
          <cell r="AZ42" t="str">
            <v>..</v>
          </cell>
          <cell r="BA42" t="str">
            <v>x</v>
          </cell>
          <cell r="BB42" t="str">
            <v>x</v>
          </cell>
          <cell r="BC42" t="str">
            <v>x</v>
          </cell>
          <cell r="BD42" t="str">
            <v>x</v>
          </cell>
          <cell r="BE42" t="str">
            <v>..</v>
          </cell>
        </row>
        <row r="43">
          <cell r="A43">
            <v>29007</v>
          </cell>
          <cell r="B43" t="str">
            <v>..</v>
          </cell>
          <cell r="C43" t="str">
            <v>..</v>
          </cell>
          <cell r="D43" t="str">
            <v>x</v>
          </cell>
          <cell r="E43">
            <v>0.0532</v>
          </cell>
          <cell r="F43" t="str">
            <v>..</v>
          </cell>
          <cell r="G43" t="str">
            <v>..</v>
          </cell>
          <cell r="H43" t="str">
            <v>x</v>
          </cell>
          <cell r="I43" t="str">
            <v>x</v>
          </cell>
          <cell r="J43" t="str">
            <v>..</v>
          </cell>
          <cell r="K43" t="str">
            <v>..</v>
          </cell>
          <cell r="L43" t="str">
            <v>x</v>
          </cell>
          <cell r="M43" t="str">
            <v>x</v>
          </cell>
          <cell r="N43">
            <v>0.2479</v>
          </cell>
          <cell r="O43" t="str">
            <v>..</v>
          </cell>
          <cell r="P43" t="str">
            <v>..</v>
          </cell>
          <cell r="Q43" t="str">
            <v>..</v>
          </cell>
          <cell r="R43" t="str">
            <v>x</v>
          </cell>
          <cell r="S43" t="str">
            <v>..</v>
          </cell>
          <cell r="T43" t="str">
            <v>x</v>
          </cell>
          <cell r="U43" t="str">
            <v>x</v>
          </cell>
          <cell r="V43" t="str">
            <v>x</v>
          </cell>
          <cell r="W43" t="str">
            <v>..</v>
          </cell>
          <cell r="X43" t="str">
            <v>x</v>
          </cell>
          <cell r="Y43" t="str">
            <v>x</v>
          </cell>
          <cell r="Z43" t="str">
            <v>x</v>
          </cell>
          <cell r="AA43" t="str">
            <v>x</v>
          </cell>
          <cell r="AB43">
            <v>0.036</v>
          </cell>
          <cell r="AD43">
            <v>29007</v>
          </cell>
          <cell r="AE43" t="str">
            <v>..</v>
          </cell>
          <cell r="AF43" t="str">
            <v>..</v>
          </cell>
          <cell r="AG43" t="str">
            <v>x</v>
          </cell>
          <cell r="AH43">
            <v>0.1904</v>
          </cell>
          <cell r="AI43" t="str">
            <v>..</v>
          </cell>
          <cell r="AJ43" t="str">
            <v>..</v>
          </cell>
          <cell r="AK43" t="str">
            <v>x</v>
          </cell>
          <cell r="AL43" t="str">
            <v>x</v>
          </cell>
          <cell r="AM43" t="str">
            <v>..</v>
          </cell>
          <cell r="AN43" t="str">
            <v>..</v>
          </cell>
          <cell r="AO43" t="str">
            <v>x</v>
          </cell>
          <cell r="AP43" t="str">
            <v>x</v>
          </cell>
          <cell r="AQ43">
            <v>0.5005</v>
          </cell>
          <cell r="AR43" t="str">
            <v>..</v>
          </cell>
          <cell r="AS43" t="str">
            <v>..</v>
          </cell>
          <cell r="AT43" t="str">
            <v>..</v>
          </cell>
          <cell r="AU43" t="str">
            <v>x</v>
          </cell>
          <cell r="AV43" t="str">
            <v>..</v>
          </cell>
          <cell r="AW43" t="str">
            <v>x</v>
          </cell>
          <cell r="AX43" t="str">
            <v>x</v>
          </cell>
          <cell r="AY43" t="str">
            <v>x</v>
          </cell>
          <cell r="AZ43" t="str">
            <v>..</v>
          </cell>
          <cell r="BA43" t="str">
            <v>x</v>
          </cell>
          <cell r="BB43" t="str">
            <v>x</v>
          </cell>
          <cell r="BC43" t="str">
            <v>x</v>
          </cell>
          <cell r="BD43" t="str">
            <v>x</v>
          </cell>
          <cell r="BE43" t="str">
            <v>..</v>
          </cell>
        </row>
        <row r="44">
          <cell r="A44">
            <v>29099</v>
          </cell>
          <cell r="B44" t="str">
            <v>..</v>
          </cell>
          <cell r="C44" t="str">
            <v>..</v>
          </cell>
          <cell r="D44" t="str">
            <v>x</v>
          </cell>
          <cell r="E44">
            <v>0.0528</v>
          </cell>
          <cell r="F44" t="str">
            <v>..</v>
          </cell>
          <cell r="G44" t="str">
            <v>..</v>
          </cell>
          <cell r="H44" t="str">
            <v>x</v>
          </cell>
          <cell r="I44" t="str">
            <v>x</v>
          </cell>
          <cell r="J44" t="str">
            <v>..</v>
          </cell>
          <cell r="K44" t="str">
            <v>..</v>
          </cell>
          <cell r="L44" t="str">
            <v>x</v>
          </cell>
          <cell r="M44" t="str">
            <v>x</v>
          </cell>
          <cell r="N44">
            <v>0.2467</v>
          </cell>
          <cell r="O44" t="str">
            <v>..</v>
          </cell>
          <cell r="P44" t="str">
            <v>..</v>
          </cell>
          <cell r="Q44" t="str">
            <v>..</v>
          </cell>
          <cell r="R44" t="str">
            <v>x</v>
          </cell>
          <cell r="S44" t="str">
            <v>..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..</v>
          </cell>
          <cell r="X44" t="str">
            <v>x</v>
          </cell>
          <cell r="Y44" t="str">
            <v>x</v>
          </cell>
          <cell r="Z44" t="str">
            <v>x</v>
          </cell>
          <cell r="AA44" t="str">
            <v>x</v>
          </cell>
          <cell r="AB44">
            <v>0.036</v>
          </cell>
          <cell r="AD44">
            <v>29099</v>
          </cell>
          <cell r="AE44" t="str">
            <v>..</v>
          </cell>
          <cell r="AF44" t="str">
            <v>..</v>
          </cell>
          <cell r="AG44" t="str">
            <v>x</v>
          </cell>
          <cell r="AH44">
            <v>0.2068</v>
          </cell>
          <cell r="AI44" t="str">
            <v>..</v>
          </cell>
          <cell r="AJ44" t="str">
            <v>..</v>
          </cell>
          <cell r="AK44" t="str">
            <v>x</v>
          </cell>
          <cell r="AL44" t="str">
            <v>x</v>
          </cell>
          <cell r="AM44" t="str">
            <v>..</v>
          </cell>
          <cell r="AN44" t="str">
            <v>..</v>
          </cell>
          <cell r="AO44" t="str">
            <v>x</v>
          </cell>
          <cell r="AP44" t="str">
            <v>x</v>
          </cell>
          <cell r="AQ44">
            <v>0.6167</v>
          </cell>
          <cell r="AR44" t="str">
            <v>..</v>
          </cell>
          <cell r="AS44" t="str">
            <v>..</v>
          </cell>
          <cell r="AT44" t="str">
            <v>..</v>
          </cell>
          <cell r="AU44" t="str">
            <v>x</v>
          </cell>
          <cell r="AV44" t="str">
            <v>..</v>
          </cell>
          <cell r="AW44" t="str">
            <v>x</v>
          </cell>
          <cell r="AX44" t="str">
            <v>x</v>
          </cell>
          <cell r="AY44" t="str">
            <v>x</v>
          </cell>
          <cell r="AZ44" t="str">
            <v>..</v>
          </cell>
          <cell r="BA44" t="str">
            <v>x</v>
          </cell>
          <cell r="BB44" t="str">
            <v>x</v>
          </cell>
          <cell r="BC44" t="str">
            <v>x</v>
          </cell>
          <cell r="BD44" t="str">
            <v>x</v>
          </cell>
          <cell r="BE44" t="str">
            <v>..</v>
          </cell>
        </row>
        <row r="45">
          <cell r="A45">
            <v>29190</v>
          </cell>
          <cell r="B45" t="str">
            <v>..</v>
          </cell>
          <cell r="C45" t="str">
            <v>..</v>
          </cell>
          <cell r="D45" t="str">
            <v>x</v>
          </cell>
          <cell r="E45">
            <v>0.0533</v>
          </cell>
          <cell r="F45" t="str">
            <v>..</v>
          </cell>
          <cell r="G45" t="str">
            <v>..</v>
          </cell>
          <cell r="H45" t="str">
            <v>x</v>
          </cell>
          <cell r="I45" t="str">
            <v>x</v>
          </cell>
          <cell r="J45" t="str">
            <v>..</v>
          </cell>
          <cell r="K45" t="str">
            <v>..</v>
          </cell>
          <cell r="L45" t="str">
            <v>x</v>
          </cell>
          <cell r="M45" t="str">
            <v>x</v>
          </cell>
          <cell r="N45">
            <v>0.2263</v>
          </cell>
          <cell r="O45" t="str">
            <v>..</v>
          </cell>
          <cell r="P45" t="str">
            <v>..</v>
          </cell>
          <cell r="Q45" t="str">
            <v>..</v>
          </cell>
          <cell r="R45" t="str">
            <v>x</v>
          </cell>
          <cell r="S45" t="str">
            <v>..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..</v>
          </cell>
          <cell r="X45" t="str">
            <v>x</v>
          </cell>
          <cell r="Y45" t="str">
            <v>x</v>
          </cell>
          <cell r="Z45" t="str">
            <v>x</v>
          </cell>
          <cell r="AA45" t="str">
            <v>x</v>
          </cell>
          <cell r="AB45">
            <v>0.036</v>
          </cell>
          <cell r="AD45">
            <v>29190</v>
          </cell>
          <cell r="AE45" t="str">
            <v>..</v>
          </cell>
          <cell r="AF45" t="str">
            <v>..</v>
          </cell>
          <cell r="AG45" t="str">
            <v>x</v>
          </cell>
          <cell r="AH45">
            <v>0.2088</v>
          </cell>
          <cell r="AI45" t="str">
            <v>..</v>
          </cell>
          <cell r="AJ45" t="str">
            <v>..</v>
          </cell>
          <cell r="AK45" t="str">
            <v>x</v>
          </cell>
          <cell r="AL45" t="str">
            <v>x</v>
          </cell>
          <cell r="AM45" t="str">
            <v>..</v>
          </cell>
          <cell r="AN45" t="str">
            <v>..</v>
          </cell>
          <cell r="AO45" t="str">
            <v>x</v>
          </cell>
          <cell r="AP45" t="str">
            <v>x</v>
          </cell>
          <cell r="AQ45">
            <v>0.5742</v>
          </cell>
          <cell r="AR45" t="str">
            <v>..</v>
          </cell>
          <cell r="AS45" t="str">
            <v>..</v>
          </cell>
          <cell r="AT45" t="str">
            <v>..</v>
          </cell>
          <cell r="AU45" t="str">
            <v>x</v>
          </cell>
          <cell r="AV45" t="str">
            <v>..</v>
          </cell>
          <cell r="AW45" t="str">
            <v>x</v>
          </cell>
          <cell r="AX45" t="str">
            <v>x</v>
          </cell>
          <cell r="AY45" t="str">
            <v>x</v>
          </cell>
          <cell r="AZ45" t="str">
            <v>..</v>
          </cell>
          <cell r="BA45" t="str">
            <v>x</v>
          </cell>
          <cell r="BB45" t="str">
            <v>x</v>
          </cell>
          <cell r="BC45" t="str">
            <v>x</v>
          </cell>
          <cell r="BD45" t="str">
            <v>x</v>
          </cell>
          <cell r="BE45">
            <v>0.319</v>
          </cell>
        </row>
        <row r="46">
          <cell r="A46">
            <v>29281</v>
          </cell>
          <cell r="B46" t="str">
            <v>..</v>
          </cell>
          <cell r="C46" t="str">
            <v>..</v>
          </cell>
          <cell r="D46" t="str">
            <v>x</v>
          </cell>
          <cell r="E46">
            <v>0.053</v>
          </cell>
          <cell r="F46" t="str">
            <v>..</v>
          </cell>
          <cell r="G46" t="str">
            <v>..</v>
          </cell>
          <cell r="H46" t="str">
            <v>x</v>
          </cell>
          <cell r="I46" t="str">
            <v>x</v>
          </cell>
          <cell r="J46" t="str">
            <v>..</v>
          </cell>
          <cell r="K46" t="str">
            <v>..</v>
          </cell>
          <cell r="L46" t="str">
            <v>x</v>
          </cell>
          <cell r="M46" t="str">
            <v>x</v>
          </cell>
          <cell r="N46">
            <v>0.2217</v>
          </cell>
          <cell r="O46" t="str">
            <v>..</v>
          </cell>
          <cell r="P46" t="str">
            <v>..</v>
          </cell>
          <cell r="Q46" t="str">
            <v>..</v>
          </cell>
          <cell r="R46" t="str">
            <v>x</v>
          </cell>
          <cell r="S46" t="str">
            <v>..</v>
          </cell>
          <cell r="T46" t="str">
            <v>x</v>
          </cell>
          <cell r="U46" t="str">
            <v>x</v>
          </cell>
          <cell r="V46" t="str">
            <v>x</v>
          </cell>
          <cell r="W46" t="str">
            <v>..</v>
          </cell>
          <cell r="X46" t="str">
            <v>x</v>
          </cell>
          <cell r="Y46" t="str">
            <v>x</v>
          </cell>
          <cell r="Z46" t="str">
            <v>x</v>
          </cell>
          <cell r="AA46" t="str">
            <v>x</v>
          </cell>
          <cell r="AB46">
            <v>0.037</v>
          </cell>
          <cell r="AD46">
            <v>29281</v>
          </cell>
          <cell r="AE46" t="str">
            <v>..</v>
          </cell>
          <cell r="AF46" t="str">
            <v>..</v>
          </cell>
          <cell r="AG46" t="str">
            <v>x</v>
          </cell>
          <cell r="AH46">
            <v>0.2162</v>
          </cell>
          <cell r="AI46" t="str">
            <v>..</v>
          </cell>
          <cell r="AJ46" t="str">
            <v>..</v>
          </cell>
          <cell r="AK46" t="str">
            <v>x</v>
          </cell>
          <cell r="AL46" t="str">
            <v>x</v>
          </cell>
          <cell r="AM46" t="str">
            <v>..</v>
          </cell>
          <cell r="AN46" t="str">
            <v>..</v>
          </cell>
          <cell r="AO46" t="str">
            <v>x</v>
          </cell>
          <cell r="AP46" t="str">
            <v>x</v>
          </cell>
          <cell r="AQ46">
            <v>0.6199</v>
          </cell>
          <cell r="AR46" t="str">
            <v>..</v>
          </cell>
          <cell r="AS46" t="str">
            <v>..</v>
          </cell>
          <cell r="AT46" t="str">
            <v>..</v>
          </cell>
          <cell r="AU46" t="str">
            <v>x</v>
          </cell>
          <cell r="AV46" t="str">
            <v>..</v>
          </cell>
          <cell r="AW46" t="str">
            <v>x</v>
          </cell>
          <cell r="AX46" t="str">
            <v>x</v>
          </cell>
          <cell r="AY46" t="str">
            <v>x</v>
          </cell>
          <cell r="AZ46" t="str">
            <v>..</v>
          </cell>
          <cell r="BA46" t="str">
            <v>x</v>
          </cell>
          <cell r="BB46" t="str">
            <v>x</v>
          </cell>
          <cell r="BC46" t="str">
            <v>x</v>
          </cell>
          <cell r="BD46" t="str">
            <v>x</v>
          </cell>
          <cell r="BE46">
            <v>0.334</v>
          </cell>
        </row>
        <row r="47">
          <cell r="A47">
            <v>29373</v>
          </cell>
          <cell r="B47" t="str">
            <v>..</v>
          </cell>
          <cell r="C47" t="str">
            <v>..</v>
          </cell>
          <cell r="D47" t="str">
            <v>x</v>
          </cell>
          <cell r="E47">
            <v>0.0535</v>
          </cell>
          <cell r="F47" t="str">
            <v>..</v>
          </cell>
          <cell r="G47" t="str">
            <v>..</v>
          </cell>
          <cell r="H47" t="str">
            <v>x</v>
          </cell>
          <cell r="I47" t="str">
            <v>x</v>
          </cell>
          <cell r="J47" t="str">
            <v>..</v>
          </cell>
          <cell r="K47" t="str">
            <v>..</v>
          </cell>
          <cell r="L47" t="str">
            <v>x</v>
          </cell>
          <cell r="M47" t="str">
            <v>x</v>
          </cell>
          <cell r="N47">
            <v>0.2322</v>
          </cell>
          <cell r="O47" t="str">
            <v>..</v>
          </cell>
          <cell r="P47" t="str">
            <v>..</v>
          </cell>
          <cell r="Q47" t="str">
            <v>..</v>
          </cell>
          <cell r="R47" t="str">
            <v>x</v>
          </cell>
          <cell r="S47" t="str">
            <v>..</v>
          </cell>
          <cell r="T47" t="str">
            <v>x</v>
          </cell>
          <cell r="U47" t="str">
            <v>x</v>
          </cell>
          <cell r="V47" t="str">
            <v>x</v>
          </cell>
          <cell r="W47" t="str">
            <v>..</v>
          </cell>
          <cell r="X47" t="str">
            <v>x</v>
          </cell>
          <cell r="Y47" t="str">
            <v>x</v>
          </cell>
          <cell r="Z47" t="str">
            <v>x</v>
          </cell>
          <cell r="AA47" t="str">
            <v>x</v>
          </cell>
          <cell r="AB47">
            <v>0.037</v>
          </cell>
          <cell r="AD47">
            <v>29373</v>
          </cell>
          <cell r="AE47" t="str">
            <v>..</v>
          </cell>
          <cell r="AF47" t="str">
            <v>..</v>
          </cell>
          <cell r="AG47" t="str">
            <v>x</v>
          </cell>
          <cell r="AH47">
            <v>0.2278</v>
          </cell>
          <cell r="AI47" t="str">
            <v>..</v>
          </cell>
          <cell r="AJ47" t="str">
            <v>..</v>
          </cell>
          <cell r="AK47" t="str">
            <v>x</v>
          </cell>
          <cell r="AL47" t="str">
            <v>x</v>
          </cell>
          <cell r="AM47" t="str">
            <v>..</v>
          </cell>
          <cell r="AN47" t="str">
            <v>..</v>
          </cell>
          <cell r="AO47" t="str">
            <v>x</v>
          </cell>
          <cell r="AP47" t="str">
            <v>x</v>
          </cell>
          <cell r="AQ47">
            <v>0.6664</v>
          </cell>
          <cell r="AR47" t="str">
            <v>..</v>
          </cell>
          <cell r="AS47" t="str">
            <v>..</v>
          </cell>
          <cell r="AT47" t="str">
            <v>..</v>
          </cell>
          <cell r="AU47" t="str">
            <v>x</v>
          </cell>
          <cell r="AV47" t="str">
            <v>..</v>
          </cell>
          <cell r="AW47" t="str">
            <v>x</v>
          </cell>
          <cell r="AX47" t="str">
            <v>x</v>
          </cell>
          <cell r="AY47" t="str">
            <v>x</v>
          </cell>
          <cell r="AZ47" t="str">
            <v>..</v>
          </cell>
          <cell r="BA47" t="str">
            <v>x</v>
          </cell>
          <cell r="BB47" t="str">
            <v>x</v>
          </cell>
          <cell r="BC47" t="str">
            <v>x</v>
          </cell>
          <cell r="BD47" t="str">
            <v>x</v>
          </cell>
          <cell r="BE47">
            <v>0.335</v>
          </cell>
        </row>
        <row r="48">
          <cell r="A48">
            <v>29465</v>
          </cell>
          <cell r="B48" t="str">
            <v>..</v>
          </cell>
          <cell r="C48" t="str">
            <v>..</v>
          </cell>
          <cell r="D48" t="str">
            <v>x</v>
          </cell>
          <cell r="E48">
            <v>0.0617</v>
          </cell>
          <cell r="F48" t="str">
            <v>..</v>
          </cell>
          <cell r="G48" t="str">
            <v>..</v>
          </cell>
          <cell r="H48" t="str">
            <v>x</v>
          </cell>
          <cell r="I48" t="str">
            <v>x</v>
          </cell>
          <cell r="J48" t="str">
            <v>..</v>
          </cell>
          <cell r="K48" t="str">
            <v>..</v>
          </cell>
          <cell r="L48" t="str">
            <v>x</v>
          </cell>
          <cell r="M48" t="str">
            <v>x</v>
          </cell>
          <cell r="N48">
            <v>0.2456</v>
          </cell>
          <cell r="O48" t="str">
            <v>..</v>
          </cell>
          <cell r="P48" t="str">
            <v>..</v>
          </cell>
          <cell r="Q48" t="str">
            <v>..</v>
          </cell>
          <cell r="R48" t="str">
            <v>x</v>
          </cell>
          <cell r="S48" t="str">
            <v>..</v>
          </cell>
          <cell r="T48" t="str">
            <v>x</v>
          </cell>
          <cell r="U48" t="str">
            <v>x</v>
          </cell>
          <cell r="V48" t="str">
            <v>x</v>
          </cell>
          <cell r="W48" t="str">
            <v>..</v>
          </cell>
          <cell r="X48" t="str">
            <v>x</v>
          </cell>
          <cell r="Y48" t="str">
            <v>x</v>
          </cell>
          <cell r="Z48" t="str">
            <v>x</v>
          </cell>
          <cell r="AA48" t="str">
            <v>x</v>
          </cell>
          <cell r="AB48">
            <v>0.037</v>
          </cell>
          <cell r="AD48">
            <v>29465</v>
          </cell>
          <cell r="AE48" t="str">
            <v>..</v>
          </cell>
          <cell r="AF48" t="str">
            <v>..</v>
          </cell>
          <cell r="AG48" t="str">
            <v>x</v>
          </cell>
          <cell r="AH48">
            <v>0.2407</v>
          </cell>
          <cell r="AI48" t="str">
            <v>..</v>
          </cell>
          <cell r="AJ48" t="str">
            <v>..</v>
          </cell>
          <cell r="AK48" t="str">
            <v>x</v>
          </cell>
          <cell r="AL48" t="str">
            <v>x</v>
          </cell>
          <cell r="AM48" t="str">
            <v>..</v>
          </cell>
          <cell r="AN48" t="str">
            <v>..</v>
          </cell>
          <cell r="AO48" t="str">
            <v>x</v>
          </cell>
          <cell r="AP48" t="str">
            <v>x</v>
          </cell>
          <cell r="AQ48">
            <v>0.6594</v>
          </cell>
          <cell r="AR48" t="str">
            <v>..</v>
          </cell>
          <cell r="AS48" t="str">
            <v>..</v>
          </cell>
          <cell r="AT48" t="str">
            <v>..</v>
          </cell>
          <cell r="AU48" t="str">
            <v>x</v>
          </cell>
          <cell r="AV48" t="str">
            <v>..</v>
          </cell>
          <cell r="AW48" t="str">
            <v>x</v>
          </cell>
          <cell r="AX48" t="str">
            <v>x</v>
          </cell>
          <cell r="AY48" t="str">
            <v>x</v>
          </cell>
          <cell r="AZ48" t="str">
            <v>..</v>
          </cell>
          <cell r="BA48" t="str">
            <v>x</v>
          </cell>
          <cell r="BB48" t="str">
            <v>x</v>
          </cell>
          <cell r="BC48" t="str">
            <v>x</v>
          </cell>
          <cell r="BD48" t="str">
            <v>x</v>
          </cell>
          <cell r="BE48">
            <v>0.33</v>
          </cell>
        </row>
        <row r="49">
          <cell r="A49">
            <v>29556</v>
          </cell>
          <cell r="B49" t="str">
            <v>..</v>
          </cell>
          <cell r="C49" t="str">
            <v>..</v>
          </cell>
          <cell r="D49" t="str">
            <v>x</v>
          </cell>
          <cell r="E49">
            <v>0.0611</v>
          </cell>
          <cell r="F49" t="str">
            <v>..</v>
          </cell>
          <cell r="G49" t="str">
            <v>..</v>
          </cell>
          <cell r="H49" t="str">
            <v>x</v>
          </cell>
          <cell r="I49" t="str">
            <v>x</v>
          </cell>
          <cell r="J49" t="str">
            <v>..</v>
          </cell>
          <cell r="K49" t="str">
            <v>..</v>
          </cell>
          <cell r="L49" t="str">
            <v>x</v>
          </cell>
          <cell r="M49" t="str">
            <v>x</v>
          </cell>
          <cell r="N49">
            <v>0.2563</v>
          </cell>
          <cell r="O49" t="str">
            <v>..</v>
          </cell>
          <cell r="P49" t="str">
            <v>..</v>
          </cell>
          <cell r="Q49" t="str">
            <v>..</v>
          </cell>
          <cell r="R49" t="str">
            <v>x</v>
          </cell>
          <cell r="S49" t="str">
            <v>..</v>
          </cell>
          <cell r="T49" t="str">
            <v>x</v>
          </cell>
          <cell r="U49" t="str">
            <v>x</v>
          </cell>
          <cell r="V49" t="str">
            <v>x</v>
          </cell>
          <cell r="W49" t="str">
            <v>..</v>
          </cell>
          <cell r="X49" t="str">
            <v>x</v>
          </cell>
          <cell r="Y49" t="str">
            <v>x</v>
          </cell>
          <cell r="Z49" t="str">
            <v>x</v>
          </cell>
          <cell r="AA49" t="str">
            <v>x</v>
          </cell>
          <cell r="AB49">
            <v>0.037</v>
          </cell>
          <cell r="AD49">
            <v>29556</v>
          </cell>
          <cell r="AE49" t="str">
            <v>..</v>
          </cell>
          <cell r="AF49" t="str">
            <v>..</v>
          </cell>
          <cell r="AG49" t="str">
            <v>x</v>
          </cell>
          <cell r="AH49">
            <v>0.2655</v>
          </cell>
          <cell r="AI49" t="str">
            <v>..</v>
          </cell>
          <cell r="AJ49" t="str">
            <v>..</v>
          </cell>
          <cell r="AK49" t="str">
            <v>x</v>
          </cell>
          <cell r="AL49" t="str">
            <v>x</v>
          </cell>
          <cell r="AM49" t="str">
            <v>..</v>
          </cell>
          <cell r="AN49" t="str">
            <v>..</v>
          </cell>
          <cell r="AO49" t="str">
            <v>x</v>
          </cell>
          <cell r="AP49" t="str">
            <v>x</v>
          </cell>
          <cell r="AQ49">
            <v>0.6692</v>
          </cell>
          <cell r="AR49" t="str">
            <v>..</v>
          </cell>
          <cell r="AS49" t="str">
            <v>..</v>
          </cell>
          <cell r="AT49" t="str">
            <v>..</v>
          </cell>
          <cell r="AU49" t="str">
            <v>x</v>
          </cell>
          <cell r="AV49" t="str">
            <v>..</v>
          </cell>
          <cell r="AW49" t="str">
            <v>x</v>
          </cell>
          <cell r="AX49" t="str">
            <v>x</v>
          </cell>
          <cell r="AY49" t="str">
            <v>x</v>
          </cell>
          <cell r="AZ49" t="str">
            <v>..</v>
          </cell>
          <cell r="BA49" t="str">
            <v>x</v>
          </cell>
          <cell r="BB49" t="str">
            <v>x</v>
          </cell>
          <cell r="BC49" t="str">
            <v>x</v>
          </cell>
          <cell r="BD49" t="str">
            <v>x</v>
          </cell>
          <cell r="BE49">
            <v>0.365</v>
          </cell>
        </row>
        <row r="50">
          <cell r="A50">
            <v>29646</v>
          </cell>
          <cell r="B50" t="str">
            <v>..</v>
          </cell>
          <cell r="C50" t="str">
            <v>..</v>
          </cell>
          <cell r="D50" t="str">
            <v>x</v>
          </cell>
          <cell r="E50">
            <v>0.0692</v>
          </cell>
          <cell r="F50" t="str">
            <v>..</v>
          </cell>
          <cell r="G50" t="str">
            <v>..</v>
          </cell>
          <cell r="H50" t="str">
            <v>x</v>
          </cell>
          <cell r="I50" t="str">
            <v>x</v>
          </cell>
          <cell r="J50" t="str">
            <v>..</v>
          </cell>
          <cell r="K50" t="str">
            <v>..</v>
          </cell>
          <cell r="L50" t="str">
            <v>x</v>
          </cell>
          <cell r="M50" t="str">
            <v>x</v>
          </cell>
          <cell r="N50">
            <v>0.2625</v>
          </cell>
          <cell r="O50" t="str">
            <v>..</v>
          </cell>
          <cell r="P50" t="str">
            <v>..</v>
          </cell>
          <cell r="Q50" t="str">
            <v>..</v>
          </cell>
          <cell r="R50" t="str">
            <v>x</v>
          </cell>
          <cell r="S50" t="str">
            <v>..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..</v>
          </cell>
          <cell r="X50" t="str">
            <v>x</v>
          </cell>
          <cell r="Y50" t="str">
            <v>x</v>
          </cell>
          <cell r="Z50" t="str">
            <v>x</v>
          </cell>
          <cell r="AA50" t="str">
            <v>x</v>
          </cell>
          <cell r="AB50">
            <v>0.04</v>
          </cell>
          <cell r="AD50">
            <v>29646</v>
          </cell>
          <cell r="AE50" t="str">
            <v>..</v>
          </cell>
          <cell r="AF50" t="str">
            <v>..</v>
          </cell>
          <cell r="AG50" t="str">
            <v>x</v>
          </cell>
          <cell r="AH50">
            <v>0.2819</v>
          </cell>
          <cell r="AI50" t="str">
            <v>..</v>
          </cell>
          <cell r="AJ50" t="str">
            <v>..</v>
          </cell>
          <cell r="AK50" t="str">
            <v>x</v>
          </cell>
          <cell r="AL50" t="str">
            <v>x</v>
          </cell>
          <cell r="AM50" t="str">
            <v>..</v>
          </cell>
          <cell r="AN50" t="str">
            <v>..</v>
          </cell>
          <cell r="AO50" t="str">
            <v>x</v>
          </cell>
          <cell r="AP50" t="str">
            <v>x</v>
          </cell>
          <cell r="AQ50">
            <v>0.6757</v>
          </cell>
          <cell r="AR50" t="str">
            <v>..</v>
          </cell>
          <cell r="AS50" t="str">
            <v>..</v>
          </cell>
          <cell r="AT50" t="str">
            <v>..</v>
          </cell>
          <cell r="AU50" t="str">
            <v>x</v>
          </cell>
          <cell r="AV50" t="str">
            <v>..</v>
          </cell>
          <cell r="AW50" t="str">
            <v>x</v>
          </cell>
          <cell r="AX50" t="str">
            <v>x</v>
          </cell>
          <cell r="AY50" t="str">
            <v>x</v>
          </cell>
          <cell r="AZ50" t="str">
            <v>..</v>
          </cell>
          <cell r="BA50" t="str">
            <v>x</v>
          </cell>
          <cell r="BB50" t="str">
            <v>x</v>
          </cell>
          <cell r="BC50" t="str">
            <v>x</v>
          </cell>
          <cell r="BD50" t="str">
            <v>x</v>
          </cell>
          <cell r="BE50">
            <v>0.37</v>
          </cell>
        </row>
        <row r="51">
          <cell r="A51">
            <v>29738</v>
          </cell>
          <cell r="B51" t="str">
            <v>..</v>
          </cell>
          <cell r="C51" t="str">
            <v>..</v>
          </cell>
          <cell r="D51" t="str">
            <v>x</v>
          </cell>
          <cell r="E51">
            <v>0.0776</v>
          </cell>
          <cell r="F51" t="str">
            <v>..</v>
          </cell>
          <cell r="G51" t="str">
            <v>..</v>
          </cell>
          <cell r="H51" t="str">
            <v>x</v>
          </cell>
          <cell r="I51" t="str">
            <v>x</v>
          </cell>
          <cell r="J51" t="str">
            <v>..</v>
          </cell>
          <cell r="K51" t="str">
            <v>..</v>
          </cell>
          <cell r="L51" t="str">
            <v>x</v>
          </cell>
          <cell r="M51" t="str">
            <v>x</v>
          </cell>
          <cell r="N51">
            <v>0.2455</v>
          </cell>
          <cell r="O51" t="str">
            <v>..</v>
          </cell>
          <cell r="P51" t="str">
            <v>..</v>
          </cell>
          <cell r="Q51" t="str">
            <v>..</v>
          </cell>
          <cell r="R51" t="str">
            <v>x</v>
          </cell>
          <cell r="S51" t="str">
            <v>..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..</v>
          </cell>
          <cell r="X51" t="str">
            <v>x</v>
          </cell>
          <cell r="Y51" t="str">
            <v>x</v>
          </cell>
          <cell r="Z51" t="str">
            <v>x</v>
          </cell>
          <cell r="AA51" t="str">
            <v>x</v>
          </cell>
          <cell r="AB51">
            <v>0.04</v>
          </cell>
          <cell r="AD51">
            <v>29738</v>
          </cell>
          <cell r="AE51" t="str">
            <v>..</v>
          </cell>
          <cell r="AF51" t="str">
            <v>..</v>
          </cell>
          <cell r="AG51" t="str">
            <v>x</v>
          </cell>
          <cell r="AH51">
            <v>0.3135</v>
          </cell>
          <cell r="AI51" t="str">
            <v>..</v>
          </cell>
          <cell r="AJ51" t="str">
            <v>..</v>
          </cell>
          <cell r="AK51" t="str">
            <v>x</v>
          </cell>
          <cell r="AL51" t="str">
            <v>x</v>
          </cell>
          <cell r="AM51" t="str">
            <v>..</v>
          </cell>
          <cell r="AN51" t="str">
            <v>..</v>
          </cell>
          <cell r="AO51" t="str">
            <v>x</v>
          </cell>
          <cell r="AP51" t="str">
            <v>x</v>
          </cell>
          <cell r="AQ51">
            <v>0.6864</v>
          </cell>
          <cell r="AR51" t="str">
            <v>..</v>
          </cell>
          <cell r="AS51" t="str">
            <v>..</v>
          </cell>
          <cell r="AT51" t="str">
            <v>..</v>
          </cell>
          <cell r="AU51" t="str">
            <v>x</v>
          </cell>
          <cell r="AV51" t="str">
            <v>..</v>
          </cell>
          <cell r="AW51" t="str">
            <v>x</v>
          </cell>
          <cell r="AX51" t="str">
            <v>x</v>
          </cell>
          <cell r="AY51" t="str">
            <v>x</v>
          </cell>
          <cell r="AZ51" t="str">
            <v>..</v>
          </cell>
          <cell r="BA51" t="str">
            <v>x</v>
          </cell>
          <cell r="BB51" t="str">
            <v>x</v>
          </cell>
          <cell r="BC51" t="str">
            <v>x</v>
          </cell>
          <cell r="BD51" t="str">
            <v>x</v>
          </cell>
          <cell r="BE51">
            <v>0.364</v>
          </cell>
        </row>
        <row r="52">
          <cell r="A52">
            <v>29830</v>
          </cell>
          <cell r="B52" t="str">
            <v>..</v>
          </cell>
          <cell r="C52" t="str">
            <v>..</v>
          </cell>
          <cell r="D52" t="str">
            <v>x</v>
          </cell>
          <cell r="E52">
            <v>0.0789</v>
          </cell>
          <cell r="F52" t="str">
            <v>..</v>
          </cell>
          <cell r="G52" t="str">
            <v>..</v>
          </cell>
          <cell r="H52" t="str">
            <v>x</v>
          </cell>
          <cell r="I52" t="str">
            <v>x</v>
          </cell>
          <cell r="J52" t="str">
            <v>..</v>
          </cell>
          <cell r="K52" t="str">
            <v>..</v>
          </cell>
          <cell r="L52" t="str">
            <v>x</v>
          </cell>
          <cell r="M52" t="str">
            <v>x</v>
          </cell>
          <cell r="N52">
            <v>0.2328</v>
          </cell>
          <cell r="O52" t="str">
            <v>..</v>
          </cell>
          <cell r="P52" t="str">
            <v>..</v>
          </cell>
          <cell r="Q52" t="str">
            <v>..</v>
          </cell>
          <cell r="R52" t="str">
            <v>x</v>
          </cell>
          <cell r="S52" t="str">
            <v>..</v>
          </cell>
          <cell r="T52" t="str">
            <v>x</v>
          </cell>
          <cell r="U52" t="str">
            <v>x</v>
          </cell>
          <cell r="V52" t="str">
            <v>x</v>
          </cell>
          <cell r="W52" t="str">
            <v>..</v>
          </cell>
          <cell r="X52" t="str">
            <v>x</v>
          </cell>
          <cell r="Y52" t="str">
            <v>x</v>
          </cell>
          <cell r="Z52" t="str">
            <v>x</v>
          </cell>
          <cell r="AA52" t="str">
            <v>x</v>
          </cell>
          <cell r="AB52">
            <v>0.04</v>
          </cell>
          <cell r="AD52">
            <v>29830</v>
          </cell>
          <cell r="AE52" t="str">
            <v>..</v>
          </cell>
          <cell r="AF52" t="str">
            <v>..</v>
          </cell>
          <cell r="AG52" t="str">
            <v>x</v>
          </cell>
          <cell r="AH52">
            <v>0.3384</v>
          </cell>
          <cell r="AI52" t="str">
            <v>..</v>
          </cell>
          <cell r="AJ52" t="str">
            <v>..</v>
          </cell>
          <cell r="AK52" t="str">
            <v>x</v>
          </cell>
          <cell r="AL52" t="str">
            <v>x</v>
          </cell>
          <cell r="AM52" t="str">
            <v>..</v>
          </cell>
          <cell r="AN52" t="str">
            <v>..</v>
          </cell>
          <cell r="AO52" t="str">
            <v>x</v>
          </cell>
          <cell r="AP52" t="str">
            <v>x</v>
          </cell>
          <cell r="AQ52">
            <v>0.694</v>
          </cell>
          <cell r="AR52" t="str">
            <v>..</v>
          </cell>
          <cell r="AS52" t="str">
            <v>..</v>
          </cell>
          <cell r="AT52" t="str">
            <v>..</v>
          </cell>
          <cell r="AU52" t="str">
            <v>x</v>
          </cell>
          <cell r="AV52" t="str">
            <v>..</v>
          </cell>
          <cell r="AW52" t="str">
            <v>x</v>
          </cell>
          <cell r="AX52" t="str">
            <v>x</v>
          </cell>
          <cell r="AY52" t="str">
            <v>x</v>
          </cell>
          <cell r="AZ52" t="str">
            <v>..</v>
          </cell>
          <cell r="BA52" t="str">
            <v>x</v>
          </cell>
          <cell r="BB52" t="str">
            <v>x</v>
          </cell>
          <cell r="BC52" t="str">
            <v>x</v>
          </cell>
          <cell r="BD52" t="str">
            <v>x</v>
          </cell>
          <cell r="BE52">
            <v>0.362</v>
          </cell>
        </row>
        <row r="53">
          <cell r="A53">
            <v>29921</v>
          </cell>
          <cell r="B53" t="str">
            <v>..</v>
          </cell>
          <cell r="C53" t="str">
            <v>..</v>
          </cell>
          <cell r="D53" t="str">
            <v>x</v>
          </cell>
          <cell r="E53">
            <v>0.0943</v>
          </cell>
          <cell r="F53" t="str">
            <v>..</v>
          </cell>
          <cell r="G53" t="str">
            <v>..</v>
          </cell>
          <cell r="H53" t="str">
            <v>x</v>
          </cell>
          <cell r="I53" t="str">
            <v>x</v>
          </cell>
          <cell r="J53" t="str">
            <v>..</v>
          </cell>
          <cell r="K53" t="str">
            <v>..</v>
          </cell>
          <cell r="L53" t="str">
            <v>x</v>
          </cell>
          <cell r="M53" t="str">
            <v>x</v>
          </cell>
          <cell r="N53">
            <v>0.2403</v>
          </cell>
          <cell r="O53" t="str">
            <v>..</v>
          </cell>
          <cell r="P53" t="str">
            <v>..</v>
          </cell>
          <cell r="Q53" t="str">
            <v>..</v>
          </cell>
          <cell r="R53" t="str">
            <v>x</v>
          </cell>
          <cell r="S53" t="str">
            <v>..</v>
          </cell>
          <cell r="T53" t="str">
            <v>x</v>
          </cell>
          <cell r="U53" t="str">
            <v>x</v>
          </cell>
          <cell r="V53" t="str">
            <v>x</v>
          </cell>
          <cell r="W53" t="str">
            <v>..</v>
          </cell>
          <cell r="X53" t="str">
            <v>x</v>
          </cell>
          <cell r="Y53" t="str">
            <v>x</v>
          </cell>
          <cell r="Z53" t="str">
            <v>x</v>
          </cell>
          <cell r="AA53" t="str">
            <v>x</v>
          </cell>
          <cell r="AB53">
            <v>0.04</v>
          </cell>
          <cell r="AD53">
            <v>29921</v>
          </cell>
          <cell r="AE53" t="str">
            <v>..</v>
          </cell>
          <cell r="AF53" t="str">
            <v>..</v>
          </cell>
          <cell r="AG53" t="str">
            <v>x</v>
          </cell>
          <cell r="AH53">
            <v>0.349</v>
          </cell>
          <cell r="AI53" t="str">
            <v>..</v>
          </cell>
          <cell r="AJ53" t="str">
            <v>..</v>
          </cell>
          <cell r="AK53" t="str">
            <v>x</v>
          </cell>
          <cell r="AL53" t="str">
            <v>x</v>
          </cell>
          <cell r="AM53" t="str">
            <v>..</v>
          </cell>
          <cell r="AN53" t="str">
            <v>..</v>
          </cell>
          <cell r="AO53" t="str">
            <v>x</v>
          </cell>
          <cell r="AP53" t="str">
            <v>x</v>
          </cell>
          <cell r="AQ53">
            <v>0.7254</v>
          </cell>
          <cell r="AR53" t="str">
            <v>..</v>
          </cell>
          <cell r="AS53" t="str">
            <v>..</v>
          </cell>
          <cell r="AT53" t="str">
            <v>..</v>
          </cell>
          <cell r="AU53" t="str">
            <v>x</v>
          </cell>
          <cell r="AV53" t="str">
            <v>..</v>
          </cell>
          <cell r="AW53" t="str">
            <v>x</v>
          </cell>
          <cell r="AX53" t="str">
            <v>x</v>
          </cell>
          <cell r="AY53" t="str">
            <v>x</v>
          </cell>
          <cell r="AZ53" t="str">
            <v>..</v>
          </cell>
          <cell r="BA53" t="str">
            <v>x</v>
          </cell>
          <cell r="BB53" t="str">
            <v>x</v>
          </cell>
          <cell r="BC53" t="str">
            <v>x</v>
          </cell>
          <cell r="BD53" t="str">
            <v>x</v>
          </cell>
          <cell r="BE53">
            <v>0.352</v>
          </cell>
        </row>
        <row r="54">
          <cell r="A54">
            <v>30011</v>
          </cell>
          <cell r="B54" t="str">
            <v>..</v>
          </cell>
          <cell r="C54" t="str">
            <v>..</v>
          </cell>
          <cell r="D54" t="str">
            <v>x</v>
          </cell>
          <cell r="E54">
            <v>0.0916</v>
          </cell>
          <cell r="F54" t="str">
            <v>..</v>
          </cell>
          <cell r="G54" t="str">
            <v>..</v>
          </cell>
          <cell r="H54" t="str">
            <v>x</v>
          </cell>
          <cell r="I54" t="str">
            <v>x</v>
          </cell>
          <cell r="J54" t="str">
            <v>..</v>
          </cell>
          <cell r="K54" t="str">
            <v>..</v>
          </cell>
          <cell r="L54" t="str">
            <v>x</v>
          </cell>
          <cell r="M54" t="str">
            <v>x</v>
          </cell>
          <cell r="N54">
            <v>0.2313</v>
          </cell>
          <cell r="O54" t="str">
            <v>..</v>
          </cell>
          <cell r="P54" t="str">
            <v>..</v>
          </cell>
          <cell r="Q54" t="str">
            <v>..</v>
          </cell>
          <cell r="R54" t="str">
            <v>x</v>
          </cell>
          <cell r="S54" t="str">
            <v>..</v>
          </cell>
          <cell r="T54" t="str">
            <v>x</v>
          </cell>
          <cell r="U54" t="str">
            <v>x</v>
          </cell>
          <cell r="V54" t="str">
            <v>x</v>
          </cell>
          <cell r="W54" t="str">
            <v>..</v>
          </cell>
          <cell r="X54" t="str">
            <v>x</v>
          </cell>
          <cell r="Y54" t="str">
            <v>x</v>
          </cell>
          <cell r="Z54" t="str">
            <v>x</v>
          </cell>
          <cell r="AA54" t="str">
            <v>x</v>
          </cell>
          <cell r="AB54">
            <v>0.041</v>
          </cell>
          <cell r="AD54">
            <v>30011</v>
          </cell>
          <cell r="AE54" t="str">
            <v>..</v>
          </cell>
          <cell r="AF54" t="str">
            <v>..</v>
          </cell>
          <cell r="AG54" t="str">
            <v>x</v>
          </cell>
          <cell r="AH54">
            <v>0.3561</v>
          </cell>
          <cell r="AI54" t="str">
            <v>..</v>
          </cell>
          <cell r="AJ54" t="str">
            <v>..</v>
          </cell>
          <cell r="AK54" t="str">
            <v>x</v>
          </cell>
          <cell r="AL54" t="str">
            <v>x</v>
          </cell>
          <cell r="AM54" t="str">
            <v>..</v>
          </cell>
          <cell r="AN54" t="str">
            <v>..</v>
          </cell>
          <cell r="AO54" t="str">
            <v>x</v>
          </cell>
          <cell r="AP54" t="str">
            <v>x</v>
          </cell>
          <cell r="AQ54">
            <v>0.6852</v>
          </cell>
          <cell r="AR54" t="str">
            <v>..</v>
          </cell>
          <cell r="AS54" t="str">
            <v>..</v>
          </cell>
          <cell r="AT54" t="str">
            <v>..</v>
          </cell>
          <cell r="AU54" t="str">
            <v>x</v>
          </cell>
          <cell r="AV54" t="str">
            <v>..</v>
          </cell>
          <cell r="AW54" t="str">
            <v>x</v>
          </cell>
          <cell r="AX54" t="str">
            <v>x</v>
          </cell>
          <cell r="AY54" t="str">
            <v>x</v>
          </cell>
          <cell r="AZ54" t="str">
            <v>..</v>
          </cell>
          <cell r="BA54" t="str">
            <v>x</v>
          </cell>
          <cell r="BB54" t="str">
            <v>x</v>
          </cell>
          <cell r="BC54" t="str">
            <v>x</v>
          </cell>
          <cell r="BD54" t="str">
            <v>x</v>
          </cell>
          <cell r="BE54">
            <v>0.327</v>
          </cell>
        </row>
        <row r="55">
          <cell r="A55">
            <v>30103</v>
          </cell>
          <cell r="B55" t="str">
            <v>..</v>
          </cell>
          <cell r="C55" t="str">
            <v>..</v>
          </cell>
          <cell r="D55" t="str">
            <v>x</v>
          </cell>
          <cell r="E55">
            <v>0.0929</v>
          </cell>
          <cell r="F55" t="str">
            <v>..</v>
          </cell>
          <cell r="G55" t="str">
            <v>..</v>
          </cell>
          <cell r="H55" t="str">
            <v>x</v>
          </cell>
          <cell r="I55" t="str">
            <v>x</v>
          </cell>
          <cell r="J55" t="str">
            <v>..</v>
          </cell>
          <cell r="K55" t="str">
            <v>..</v>
          </cell>
          <cell r="L55" t="str">
            <v>x</v>
          </cell>
          <cell r="M55" t="str">
            <v>x</v>
          </cell>
          <cell r="N55">
            <v>0.2212</v>
          </cell>
          <cell r="O55" t="str">
            <v>..</v>
          </cell>
          <cell r="P55" t="str">
            <v>..</v>
          </cell>
          <cell r="Q55" t="str">
            <v>..</v>
          </cell>
          <cell r="R55" t="str">
            <v>x</v>
          </cell>
          <cell r="S55" t="str">
            <v>..</v>
          </cell>
          <cell r="T55" t="str">
            <v>x</v>
          </cell>
          <cell r="U55" t="str">
            <v>x</v>
          </cell>
          <cell r="V55" t="str">
            <v>x</v>
          </cell>
          <cell r="W55" t="str">
            <v>..</v>
          </cell>
          <cell r="X55" t="str">
            <v>x</v>
          </cell>
          <cell r="Y55" t="str">
            <v>x</v>
          </cell>
          <cell r="Z55" t="str">
            <v>x</v>
          </cell>
          <cell r="AA55" t="str">
            <v>x</v>
          </cell>
          <cell r="AB55">
            <v>0.041</v>
          </cell>
          <cell r="AD55">
            <v>30103</v>
          </cell>
          <cell r="AE55" t="str">
            <v>..</v>
          </cell>
          <cell r="AF55" t="str">
            <v>..</v>
          </cell>
          <cell r="AG55" t="str">
            <v>x</v>
          </cell>
          <cell r="AH55">
            <v>0.3563</v>
          </cell>
          <cell r="AI55" t="str">
            <v>..</v>
          </cell>
          <cell r="AJ55" t="str">
            <v>..</v>
          </cell>
          <cell r="AK55" t="str">
            <v>x</v>
          </cell>
          <cell r="AL55" t="str">
            <v>x</v>
          </cell>
          <cell r="AM55" t="str">
            <v>..</v>
          </cell>
          <cell r="AN55" t="str">
            <v>..</v>
          </cell>
          <cell r="AO55" t="str">
            <v>x</v>
          </cell>
          <cell r="AP55" t="str">
            <v>x</v>
          </cell>
          <cell r="AQ55">
            <v>0.6637</v>
          </cell>
          <cell r="AR55" t="str">
            <v>..</v>
          </cell>
          <cell r="AS55" t="str">
            <v>..</v>
          </cell>
          <cell r="AT55" t="str">
            <v>..</v>
          </cell>
          <cell r="AU55" t="str">
            <v>x</v>
          </cell>
          <cell r="AV55" t="str">
            <v>..</v>
          </cell>
          <cell r="AW55" t="str">
            <v>x</v>
          </cell>
          <cell r="AX55" t="str">
            <v>x</v>
          </cell>
          <cell r="AY55" t="str">
            <v>x</v>
          </cell>
          <cell r="AZ55" t="str">
            <v>..</v>
          </cell>
          <cell r="BA55" t="str">
            <v>x</v>
          </cell>
          <cell r="BB55" t="str">
            <v>x</v>
          </cell>
          <cell r="BC55" t="str">
            <v>x</v>
          </cell>
          <cell r="BD55" t="str">
            <v>x</v>
          </cell>
          <cell r="BE55">
            <v>0.349</v>
          </cell>
        </row>
        <row r="56">
          <cell r="A56">
            <v>30195</v>
          </cell>
          <cell r="B56" t="str">
            <v>..</v>
          </cell>
          <cell r="C56" t="str">
            <v>..</v>
          </cell>
          <cell r="D56" t="str">
            <v>x</v>
          </cell>
          <cell r="E56">
            <v>0.1007</v>
          </cell>
          <cell r="F56" t="str">
            <v>..</v>
          </cell>
          <cell r="G56" t="str">
            <v>..</v>
          </cell>
          <cell r="H56" t="str">
            <v>x</v>
          </cell>
          <cell r="I56" t="str">
            <v>x</v>
          </cell>
          <cell r="J56" t="str">
            <v>..</v>
          </cell>
          <cell r="K56" t="str">
            <v>..</v>
          </cell>
          <cell r="L56" t="str">
            <v>x</v>
          </cell>
          <cell r="M56" t="str">
            <v>x</v>
          </cell>
          <cell r="N56">
            <v>0.2087</v>
          </cell>
          <cell r="O56" t="str">
            <v>..</v>
          </cell>
          <cell r="P56" t="str">
            <v>..</v>
          </cell>
          <cell r="Q56" t="str">
            <v>..</v>
          </cell>
          <cell r="R56" t="str">
            <v>x</v>
          </cell>
          <cell r="S56" t="str">
            <v>..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..</v>
          </cell>
          <cell r="X56" t="str">
            <v>x</v>
          </cell>
          <cell r="Y56" t="str">
            <v>x</v>
          </cell>
          <cell r="Z56" t="str">
            <v>x</v>
          </cell>
          <cell r="AA56" t="str">
            <v>x</v>
          </cell>
          <cell r="AB56">
            <v>0.041</v>
          </cell>
          <cell r="AD56">
            <v>30195</v>
          </cell>
          <cell r="AE56" t="str">
            <v>..</v>
          </cell>
          <cell r="AF56" t="str">
            <v>..</v>
          </cell>
          <cell r="AG56" t="str">
            <v>x</v>
          </cell>
          <cell r="AH56">
            <v>0.3818</v>
          </cell>
          <cell r="AI56" t="str">
            <v>..</v>
          </cell>
          <cell r="AJ56" t="str">
            <v>..</v>
          </cell>
          <cell r="AK56" t="str">
            <v>x</v>
          </cell>
          <cell r="AL56" t="str">
            <v>x</v>
          </cell>
          <cell r="AM56" t="str">
            <v>..</v>
          </cell>
          <cell r="AN56" t="str">
            <v>..</v>
          </cell>
          <cell r="AO56" t="str">
            <v>x</v>
          </cell>
          <cell r="AP56" t="str">
            <v>x</v>
          </cell>
          <cell r="AQ56">
            <v>0.6569</v>
          </cell>
          <cell r="AR56" t="str">
            <v>..</v>
          </cell>
          <cell r="AS56" t="str">
            <v>..</v>
          </cell>
          <cell r="AT56" t="str">
            <v>..</v>
          </cell>
          <cell r="AU56" t="str">
            <v>x</v>
          </cell>
          <cell r="AV56" t="str">
            <v>..</v>
          </cell>
          <cell r="AW56" t="str">
            <v>x</v>
          </cell>
          <cell r="AX56" t="str">
            <v>x</v>
          </cell>
          <cell r="AY56" t="str">
            <v>x</v>
          </cell>
          <cell r="AZ56" t="str">
            <v>..</v>
          </cell>
          <cell r="BA56" t="str">
            <v>x</v>
          </cell>
          <cell r="BB56" t="str">
            <v>x</v>
          </cell>
          <cell r="BC56" t="str">
            <v>x</v>
          </cell>
          <cell r="BD56" t="str">
            <v>x</v>
          </cell>
          <cell r="BE56">
            <v>0.339</v>
          </cell>
        </row>
        <row r="57">
          <cell r="A57">
            <v>30286</v>
          </cell>
          <cell r="B57" t="str">
            <v>..</v>
          </cell>
          <cell r="C57" t="str">
            <v>..</v>
          </cell>
          <cell r="D57" t="str">
            <v>x</v>
          </cell>
          <cell r="E57">
            <v>0.1027</v>
          </cell>
          <cell r="F57" t="str">
            <v>..</v>
          </cell>
          <cell r="G57" t="str">
            <v>..</v>
          </cell>
          <cell r="H57" t="str">
            <v>x</v>
          </cell>
          <cell r="I57" t="str">
            <v>x</v>
          </cell>
          <cell r="J57" t="str">
            <v>..</v>
          </cell>
          <cell r="K57" t="str">
            <v>..</v>
          </cell>
          <cell r="L57" t="str">
            <v>x</v>
          </cell>
          <cell r="M57" t="str">
            <v>x</v>
          </cell>
          <cell r="N57">
            <v>0.2078</v>
          </cell>
          <cell r="O57" t="str">
            <v>..</v>
          </cell>
          <cell r="P57" t="str">
            <v>..</v>
          </cell>
          <cell r="Q57" t="str">
            <v>..</v>
          </cell>
          <cell r="R57" t="str">
            <v>x</v>
          </cell>
          <cell r="S57" t="str">
            <v>..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..</v>
          </cell>
          <cell r="X57" t="str">
            <v>x</v>
          </cell>
          <cell r="Y57" t="str">
            <v>x</v>
          </cell>
          <cell r="Z57" t="str">
            <v>x</v>
          </cell>
          <cell r="AA57" t="str">
            <v>x</v>
          </cell>
          <cell r="AB57">
            <v>0.041</v>
          </cell>
          <cell r="AD57">
            <v>30286</v>
          </cell>
          <cell r="AE57" t="str">
            <v>..</v>
          </cell>
          <cell r="AF57" t="str">
            <v>..</v>
          </cell>
          <cell r="AG57" t="str">
            <v>x</v>
          </cell>
          <cell r="AH57">
            <v>0.3757</v>
          </cell>
          <cell r="AI57" t="str">
            <v>..</v>
          </cell>
          <cell r="AJ57" t="str">
            <v>..</v>
          </cell>
          <cell r="AK57" t="str">
            <v>x</v>
          </cell>
          <cell r="AL57" t="str">
            <v>x</v>
          </cell>
          <cell r="AM57" t="str">
            <v>..</v>
          </cell>
          <cell r="AN57" t="str">
            <v>..</v>
          </cell>
          <cell r="AO57" t="str">
            <v>x</v>
          </cell>
          <cell r="AP57" t="str">
            <v>x</v>
          </cell>
          <cell r="AQ57">
            <v>0.6541</v>
          </cell>
          <cell r="AR57" t="str">
            <v>..</v>
          </cell>
          <cell r="AS57" t="str">
            <v>..</v>
          </cell>
          <cell r="AT57" t="str">
            <v>..</v>
          </cell>
          <cell r="AU57" t="str">
            <v>x</v>
          </cell>
          <cell r="AV57" t="str">
            <v>..</v>
          </cell>
          <cell r="AW57" t="str">
            <v>x</v>
          </cell>
          <cell r="AX57" t="str">
            <v>x</v>
          </cell>
          <cell r="AY57" t="str">
            <v>x</v>
          </cell>
          <cell r="AZ57" t="str">
            <v>..</v>
          </cell>
          <cell r="BA57" t="str">
            <v>x</v>
          </cell>
          <cell r="BB57" t="str">
            <v>x</v>
          </cell>
          <cell r="BC57" t="str">
            <v>x</v>
          </cell>
          <cell r="BD57" t="str">
            <v>x</v>
          </cell>
          <cell r="BE57">
            <v>0.314</v>
          </cell>
        </row>
        <row r="58">
          <cell r="A58">
            <v>30376</v>
          </cell>
          <cell r="B58" t="str">
            <v>..</v>
          </cell>
          <cell r="C58" t="str">
            <v>..</v>
          </cell>
          <cell r="D58" t="str">
            <v>x</v>
          </cell>
          <cell r="E58">
            <v>0.1064</v>
          </cell>
          <cell r="F58" t="str">
            <v>..</v>
          </cell>
          <cell r="G58" t="str">
            <v>..</v>
          </cell>
          <cell r="H58" t="str">
            <v>x</v>
          </cell>
          <cell r="I58" t="str">
            <v>x</v>
          </cell>
          <cell r="J58" t="str">
            <v>..</v>
          </cell>
          <cell r="K58" t="str">
            <v>..</v>
          </cell>
          <cell r="L58" t="str">
            <v>x</v>
          </cell>
          <cell r="M58" t="str">
            <v>x</v>
          </cell>
          <cell r="N58">
            <v>0.2291</v>
          </cell>
          <cell r="O58" t="str">
            <v>..</v>
          </cell>
          <cell r="P58" t="str">
            <v>..</v>
          </cell>
          <cell r="Q58" t="str">
            <v>..</v>
          </cell>
          <cell r="R58" t="str">
            <v>x</v>
          </cell>
          <cell r="S58" t="str">
            <v>..</v>
          </cell>
          <cell r="T58" t="str">
            <v>x</v>
          </cell>
          <cell r="U58" t="str">
            <v>x</v>
          </cell>
          <cell r="V58" t="str">
            <v>x</v>
          </cell>
          <cell r="W58" t="str">
            <v>..</v>
          </cell>
          <cell r="X58" t="str">
            <v>x</v>
          </cell>
          <cell r="Y58" t="str">
            <v>x</v>
          </cell>
          <cell r="Z58" t="str">
            <v>x</v>
          </cell>
          <cell r="AA58" t="str">
            <v>x</v>
          </cell>
          <cell r="AB58">
            <v>0.061</v>
          </cell>
          <cell r="AD58">
            <v>30376</v>
          </cell>
          <cell r="AE58" t="str">
            <v>..</v>
          </cell>
          <cell r="AF58" t="str">
            <v>..</v>
          </cell>
          <cell r="AG58" t="str">
            <v>x</v>
          </cell>
          <cell r="AH58">
            <v>0.3729</v>
          </cell>
          <cell r="AI58" t="str">
            <v>..</v>
          </cell>
          <cell r="AJ58" t="str">
            <v>..</v>
          </cell>
          <cell r="AK58" t="str">
            <v>x</v>
          </cell>
          <cell r="AL58" t="str">
            <v>x</v>
          </cell>
          <cell r="AM58" t="str">
            <v>..</v>
          </cell>
          <cell r="AN58" t="str">
            <v>..</v>
          </cell>
          <cell r="AO58" t="str">
            <v>x</v>
          </cell>
          <cell r="AP58" t="str">
            <v>x</v>
          </cell>
          <cell r="AQ58">
            <v>0.6916</v>
          </cell>
          <cell r="AR58" t="str">
            <v>..</v>
          </cell>
          <cell r="AS58" t="str">
            <v>..</v>
          </cell>
          <cell r="AT58" t="str">
            <v>..</v>
          </cell>
          <cell r="AU58" t="str">
            <v>x</v>
          </cell>
          <cell r="AV58" t="str">
            <v>..</v>
          </cell>
          <cell r="AW58" t="str">
            <v>x</v>
          </cell>
          <cell r="AX58" t="str">
            <v>x</v>
          </cell>
          <cell r="AY58" t="str">
            <v>x</v>
          </cell>
          <cell r="AZ58" t="str">
            <v>..</v>
          </cell>
          <cell r="BA58" t="str">
            <v>x</v>
          </cell>
          <cell r="BB58" t="str">
            <v>x</v>
          </cell>
          <cell r="BC58" t="str">
            <v>x</v>
          </cell>
          <cell r="BD58" t="str">
            <v>x</v>
          </cell>
          <cell r="BE58">
            <v>0.333</v>
          </cell>
        </row>
        <row r="59">
          <cell r="A59">
            <v>30468</v>
          </cell>
          <cell r="B59" t="str">
            <v>..</v>
          </cell>
          <cell r="C59" t="str">
            <v>..</v>
          </cell>
          <cell r="D59" t="str">
            <v>x</v>
          </cell>
          <cell r="E59">
            <v>0.1062</v>
          </cell>
          <cell r="F59" t="str">
            <v>..</v>
          </cell>
          <cell r="G59" t="str">
            <v>..</v>
          </cell>
          <cell r="H59" t="str">
            <v>x</v>
          </cell>
          <cell r="I59" t="str">
            <v>x</v>
          </cell>
          <cell r="J59" t="str">
            <v>..</v>
          </cell>
          <cell r="K59" t="str">
            <v>..</v>
          </cell>
          <cell r="L59" t="str">
            <v>x</v>
          </cell>
          <cell r="M59" t="str">
            <v>x</v>
          </cell>
          <cell r="N59">
            <v>0.2274</v>
          </cell>
          <cell r="O59" t="str">
            <v>..</v>
          </cell>
          <cell r="P59" t="str">
            <v>..</v>
          </cell>
          <cell r="Q59" t="str">
            <v>..</v>
          </cell>
          <cell r="R59" t="str">
            <v>x</v>
          </cell>
          <cell r="S59" t="str">
            <v>..</v>
          </cell>
          <cell r="T59" t="str">
            <v>x</v>
          </cell>
          <cell r="U59" t="str">
            <v>x</v>
          </cell>
          <cell r="V59" t="str">
            <v>x</v>
          </cell>
          <cell r="W59" t="str">
            <v>..</v>
          </cell>
          <cell r="X59" t="str">
            <v>x</v>
          </cell>
          <cell r="Y59" t="str">
            <v>x</v>
          </cell>
          <cell r="Z59" t="str">
            <v>x</v>
          </cell>
          <cell r="AA59" t="str">
            <v>x</v>
          </cell>
          <cell r="AB59">
            <v>0.063</v>
          </cell>
          <cell r="AD59">
            <v>30468</v>
          </cell>
          <cell r="AE59" t="str">
            <v>..</v>
          </cell>
          <cell r="AF59" t="str">
            <v>..</v>
          </cell>
          <cell r="AG59" t="str">
            <v>x</v>
          </cell>
          <cell r="AH59">
            <v>0.4063</v>
          </cell>
          <cell r="AI59" t="str">
            <v>..</v>
          </cell>
          <cell r="AJ59" t="str">
            <v>..</v>
          </cell>
          <cell r="AK59" t="str">
            <v>x</v>
          </cell>
          <cell r="AL59" t="str">
            <v>x</v>
          </cell>
          <cell r="AM59" t="str">
            <v>..</v>
          </cell>
          <cell r="AN59" t="str">
            <v>..</v>
          </cell>
          <cell r="AO59" t="str">
            <v>x</v>
          </cell>
          <cell r="AP59" t="str">
            <v>x</v>
          </cell>
          <cell r="AQ59">
            <v>0.6358</v>
          </cell>
          <cell r="AR59" t="str">
            <v>..</v>
          </cell>
          <cell r="AS59" t="str">
            <v>..</v>
          </cell>
          <cell r="AT59" t="str">
            <v>..</v>
          </cell>
          <cell r="AU59" t="str">
            <v>x</v>
          </cell>
          <cell r="AV59" t="str">
            <v>..</v>
          </cell>
          <cell r="AW59" t="str">
            <v>x</v>
          </cell>
          <cell r="AX59" t="str">
            <v>x</v>
          </cell>
          <cell r="AY59" t="str">
            <v>x</v>
          </cell>
          <cell r="AZ59" t="str">
            <v>..</v>
          </cell>
          <cell r="BA59" t="str">
            <v>x</v>
          </cell>
          <cell r="BB59" t="str">
            <v>x</v>
          </cell>
          <cell r="BC59" t="str">
            <v>x</v>
          </cell>
          <cell r="BD59" t="str">
            <v>x</v>
          </cell>
          <cell r="BE59">
            <v>0.339</v>
          </cell>
        </row>
        <row r="60">
          <cell r="A60">
            <v>30560</v>
          </cell>
          <cell r="B60" t="str">
            <v>..</v>
          </cell>
          <cell r="C60" t="str">
            <v>..</v>
          </cell>
          <cell r="D60" t="str">
            <v>x</v>
          </cell>
          <cell r="E60">
            <v>0.109</v>
          </cell>
          <cell r="F60" t="str">
            <v>..</v>
          </cell>
          <cell r="G60" t="str">
            <v>..</v>
          </cell>
          <cell r="H60" t="str">
            <v>x</v>
          </cell>
          <cell r="I60" t="str">
            <v>x</v>
          </cell>
          <cell r="J60" t="str">
            <v>..</v>
          </cell>
          <cell r="K60" t="str">
            <v>..</v>
          </cell>
          <cell r="L60" t="str">
            <v>x</v>
          </cell>
          <cell r="M60" t="str">
            <v>x</v>
          </cell>
          <cell r="N60">
            <v>0.2227</v>
          </cell>
          <cell r="O60" t="str">
            <v>..</v>
          </cell>
          <cell r="P60" t="str">
            <v>..</v>
          </cell>
          <cell r="Q60" t="str">
            <v>..</v>
          </cell>
          <cell r="R60" t="str">
            <v>x</v>
          </cell>
          <cell r="S60" t="str">
            <v>..</v>
          </cell>
          <cell r="T60" t="str">
            <v>x</v>
          </cell>
          <cell r="U60" t="str">
            <v>x</v>
          </cell>
          <cell r="V60" t="str">
            <v>x</v>
          </cell>
          <cell r="W60" t="str">
            <v>..</v>
          </cell>
          <cell r="X60" t="str">
            <v>x</v>
          </cell>
          <cell r="Y60" t="str">
            <v>x</v>
          </cell>
          <cell r="Z60" t="str">
            <v>x</v>
          </cell>
          <cell r="AA60" t="str">
            <v>x</v>
          </cell>
          <cell r="AB60">
            <v>0.073</v>
          </cell>
          <cell r="AD60">
            <v>30560</v>
          </cell>
          <cell r="AE60" t="str">
            <v>..</v>
          </cell>
          <cell r="AF60" t="str">
            <v>..</v>
          </cell>
          <cell r="AG60" t="str">
            <v>x</v>
          </cell>
          <cell r="AH60">
            <v>0.4019</v>
          </cell>
          <cell r="AI60" t="str">
            <v>..</v>
          </cell>
          <cell r="AJ60" t="str">
            <v>..</v>
          </cell>
          <cell r="AK60" t="str">
            <v>x</v>
          </cell>
          <cell r="AL60" t="str">
            <v>x</v>
          </cell>
          <cell r="AM60" t="str">
            <v>..</v>
          </cell>
          <cell r="AN60" t="str">
            <v>..</v>
          </cell>
          <cell r="AO60" t="str">
            <v>x</v>
          </cell>
          <cell r="AP60" t="str">
            <v>x</v>
          </cell>
          <cell r="AQ60">
            <v>0.5897</v>
          </cell>
          <cell r="AR60" t="str">
            <v>..</v>
          </cell>
          <cell r="AS60" t="str">
            <v>..</v>
          </cell>
          <cell r="AT60" t="str">
            <v>..</v>
          </cell>
          <cell r="AU60" t="str">
            <v>x</v>
          </cell>
          <cell r="AV60" t="str">
            <v>..</v>
          </cell>
          <cell r="AW60" t="str">
            <v>x</v>
          </cell>
          <cell r="AX60" t="str">
            <v>x</v>
          </cell>
          <cell r="AY60" t="str">
            <v>x</v>
          </cell>
          <cell r="AZ60" t="str">
            <v>..</v>
          </cell>
          <cell r="BA60" t="str">
            <v>x</v>
          </cell>
          <cell r="BB60" t="str">
            <v>x</v>
          </cell>
          <cell r="BC60" t="str">
            <v>x</v>
          </cell>
          <cell r="BD60" t="str">
            <v>x</v>
          </cell>
          <cell r="BE60">
            <v>0.328</v>
          </cell>
        </row>
        <row r="61">
          <cell r="A61">
            <v>30651</v>
          </cell>
          <cell r="B61" t="str">
            <v>..</v>
          </cell>
          <cell r="C61" t="str">
            <v>..</v>
          </cell>
          <cell r="D61" t="str">
            <v>x</v>
          </cell>
          <cell r="E61">
            <v>0.1004</v>
          </cell>
          <cell r="F61" t="str">
            <v>..</v>
          </cell>
          <cell r="G61" t="str">
            <v>..</v>
          </cell>
          <cell r="H61" t="str">
            <v>x</v>
          </cell>
          <cell r="I61" t="str">
            <v>x</v>
          </cell>
          <cell r="J61" t="str">
            <v>..</v>
          </cell>
          <cell r="K61" t="str">
            <v>..</v>
          </cell>
          <cell r="L61" t="str">
            <v>x</v>
          </cell>
          <cell r="M61" t="str">
            <v>x</v>
          </cell>
          <cell r="N61">
            <v>0.2306</v>
          </cell>
          <cell r="O61" t="str">
            <v>..</v>
          </cell>
          <cell r="P61" t="str">
            <v>..</v>
          </cell>
          <cell r="Q61" t="str">
            <v>..</v>
          </cell>
          <cell r="R61" t="str">
            <v>x</v>
          </cell>
          <cell r="S61" t="str">
            <v>..</v>
          </cell>
          <cell r="T61" t="str">
            <v>x</v>
          </cell>
          <cell r="U61" t="str">
            <v>x</v>
          </cell>
          <cell r="V61" t="str">
            <v>x</v>
          </cell>
          <cell r="W61" t="str">
            <v>..</v>
          </cell>
          <cell r="X61" t="str">
            <v>x</v>
          </cell>
          <cell r="Y61" t="str">
            <v>x</v>
          </cell>
          <cell r="Z61" t="str">
            <v>x</v>
          </cell>
          <cell r="AA61" t="str">
            <v>x</v>
          </cell>
          <cell r="AB61">
            <v>0.073</v>
          </cell>
          <cell r="AD61">
            <v>30651</v>
          </cell>
          <cell r="AE61" t="str">
            <v>..</v>
          </cell>
          <cell r="AF61" t="str">
            <v>..</v>
          </cell>
          <cell r="AG61" t="str">
            <v>x</v>
          </cell>
          <cell r="AH61">
            <v>0.4096</v>
          </cell>
          <cell r="AI61" t="str">
            <v>..</v>
          </cell>
          <cell r="AJ61" t="str">
            <v>..</v>
          </cell>
          <cell r="AK61" t="str">
            <v>x</v>
          </cell>
          <cell r="AL61" t="str">
            <v>x</v>
          </cell>
          <cell r="AM61" t="str">
            <v>..</v>
          </cell>
          <cell r="AN61" t="str">
            <v>..</v>
          </cell>
          <cell r="AO61" t="str">
            <v>x</v>
          </cell>
          <cell r="AP61" t="str">
            <v>x</v>
          </cell>
          <cell r="AQ61">
            <v>0.6362</v>
          </cell>
          <cell r="AR61" t="str">
            <v>..</v>
          </cell>
          <cell r="AS61" t="str">
            <v>..</v>
          </cell>
          <cell r="AT61" t="str">
            <v>..</v>
          </cell>
          <cell r="AU61" t="str">
            <v>x</v>
          </cell>
          <cell r="AV61" t="str">
            <v>..</v>
          </cell>
          <cell r="AW61" t="str">
            <v>x</v>
          </cell>
          <cell r="AX61" t="str">
            <v>x</v>
          </cell>
          <cell r="AY61" t="str">
            <v>x</v>
          </cell>
          <cell r="AZ61" t="str">
            <v>..</v>
          </cell>
          <cell r="BA61" t="str">
            <v>x</v>
          </cell>
          <cell r="BB61" t="str">
            <v>x</v>
          </cell>
          <cell r="BC61" t="str">
            <v>x</v>
          </cell>
          <cell r="BD61" t="str">
            <v>x</v>
          </cell>
          <cell r="BE61">
            <v>0.319</v>
          </cell>
        </row>
        <row r="62">
          <cell r="A62">
            <v>30742</v>
          </cell>
          <cell r="B62" t="str">
            <v>..</v>
          </cell>
          <cell r="C62" t="str">
            <v>..</v>
          </cell>
          <cell r="D62" t="str">
            <v>x</v>
          </cell>
          <cell r="E62">
            <v>0.0967</v>
          </cell>
          <cell r="F62" t="str">
            <v>..</v>
          </cell>
          <cell r="G62" t="str">
            <v>..</v>
          </cell>
          <cell r="H62" t="str">
            <v>x</v>
          </cell>
          <cell r="I62" t="str">
            <v>x</v>
          </cell>
          <cell r="J62" t="str">
            <v>..</v>
          </cell>
          <cell r="K62" t="str">
            <v>..</v>
          </cell>
          <cell r="L62" t="str">
            <v>x</v>
          </cell>
          <cell r="M62" t="str">
            <v>x</v>
          </cell>
          <cell r="N62">
            <v>0.2338</v>
          </cell>
          <cell r="O62" t="str">
            <v>..</v>
          </cell>
          <cell r="P62" t="str">
            <v>..</v>
          </cell>
          <cell r="Q62" t="str">
            <v>..</v>
          </cell>
          <cell r="R62" t="str">
            <v>x</v>
          </cell>
          <cell r="S62" t="str">
            <v>..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..</v>
          </cell>
          <cell r="X62" t="str">
            <v>x</v>
          </cell>
          <cell r="Y62" t="str">
            <v>x</v>
          </cell>
          <cell r="Z62" t="str">
            <v>x</v>
          </cell>
          <cell r="AA62" t="str">
            <v>x</v>
          </cell>
          <cell r="AB62">
            <v>0.077</v>
          </cell>
          <cell r="AD62">
            <v>30742</v>
          </cell>
          <cell r="AE62" t="str">
            <v>..</v>
          </cell>
          <cell r="AF62" t="str">
            <v>..</v>
          </cell>
          <cell r="AG62" t="str">
            <v>x</v>
          </cell>
          <cell r="AH62">
            <v>0.387</v>
          </cell>
          <cell r="AI62" t="str">
            <v>..</v>
          </cell>
          <cell r="AJ62" t="str">
            <v>..</v>
          </cell>
          <cell r="AK62" t="str">
            <v>x</v>
          </cell>
          <cell r="AL62" t="str">
            <v>x</v>
          </cell>
          <cell r="AM62" t="str">
            <v>..</v>
          </cell>
          <cell r="AN62" t="str">
            <v>..</v>
          </cell>
          <cell r="AO62" t="str">
            <v>x</v>
          </cell>
          <cell r="AP62" t="str">
            <v>x</v>
          </cell>
          <cell r="AQ62">
            <v>0.632</v>
          </cell>
          <cell r="AR62" t="str">
            <v>..</v>
          </cell>
          <cell r="AS62" t="str">
            <v>..</v>
          </cell>
          <cell r="AT62" t="str">
            <v>..</v>
          </cell>
          <cell r="AU62" t="str">
            <v>x</v>
          </cell>
          <cell r="AV62" t="str">
            <v>..</v>
          </cell>
          <cell r="AW62" t="str">
            <v>x</v>
          </cell>
          <cell r="AX62" t="str">
            <v>x</v>
          </cell>
          <cell r="AY62" t="str">
            <v>x</v>
          </cell>
          <cell r="AZ62" t="str">
            <v>..</v>
          </cell>
          <cell r="BA62" t="str">
            <v>x</v>
          </cell>
          <cell r="BB62" t="str">
            <v>x</v>
          </cell>
          <cell r="BC62" t="str">
            <v>x</v>
          </cell>
          <cell r="BD62" t="str">
            <v>x</v>
          </cell>
          <cell r="BE62">
            <v>0.327</v>
          </cell>
        </row>
        <row r="63">
          <cell r="A63">
            <v>30834</v>
          </cell>
          <cell r="B63" t="str">
            <v>..</v>
          </cell>
          <cell r="C63" t="str">
            <v>..</v>
          </cell>
          <cell r="D63" t="str">
            <v>x</v>
          </cell>
          <cell r="E63">
            <v>0.0967</v>
          </cell>
          <cell r="F63" t="str">
            <v>..</v>
          </cell>
          <cell r="G63" t="str">
            <v>..</v>
          </cell>
          <cell r="H63" t="str">
            <v>x</v>
          </cell>
          <cell r="I63" t="str">
            <v>x</v>
          </cell>
          <cell r="J63" t="str">
            <v>..</v>
          </cell>
          <cell r="K63" t="str">
            <v>..</v>
          </cell>
          <cell r="L63" t="str">
            <v>x</v>
          </cell>
          <cell r="M63" t="str">
            <v>x</v>
          </cell>
          <cell r="N63">
            <v>0.2351</v>
          </cell>
          <cell r="O63" t="str">
            <v>..</v>
          </cell>
          <cell r="P63" t="str">
            <v>..</v>
          </cell>
          <cell r="Q63" t="str">
            <v>..</v>
          </cell>
          <cell r="R63" t="str">
            <v>x</v>
          </cell>
          <cell r="S63" t="str">
            <v>..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..</v>
          </cell>
          <cell r="X63" t="str">
            <v>x</v>
          </cell>
          <cell r="Y63" t="str">
            <v>x</v>
          </cell>
          <cell r="Z63" t="str">
            <v>x</v>
          </cell>
          <cell r="AA63" t="str">
            <v>x</v>
          </cell>
          <cell r="AB63">
            <v>0.075</v>
          </cell>
          <cell r="AD63">
            <v>30834</v>
          </cell>
          <cell r="AE63" t="str">
            <v>..</v>
          </cell>
          <cell r="AF63" t="str">
            <v>..</v>
          </cell>
          <cell r="AG63" t="str">
            <v>x</v>
          </cell>
          <cell r="AH63">
            <v>0.3919</v>
          </cell>
          <cell r="AI63" t="str">
            <v>..</v>
          </cell>
          <cell r="AJ63" t="str">
            <v>..</v>
          </cell>
          <cell r="AK63" t="str">
            <v>x</v>
          </cell>
          <cell r="AL63" t="str">
            <v>x</v>
          </cell>
          <cell r="AM63" t="str">
            <v>..</v>
          </cell>
          <cell r="AN63" t="str">
            <v>..</v>
          </cell>
          <cell r="AO63" t="str">
            <v>x</v>
          </cell>
          <cell r="AP63" t="str">
            <v>x</v>
          </cell>
          <cell r="AQ63">
            <v>0.6182</v>
          </cell>
          <cell r="AR63" t="str">
            <v>..</v>
          </cell>
          <cell r="AS63" t="str">
            <v>..</v>
          </cell>
          <cell r="AT63" t="str">
            <v>..</v>
          </cell>
          <cell r="AU63" t="str">
            <v>x</v>
          </cell>
          <cell r="AV63" t="str">
            <v>..</v>
          </cell>
          <cell r="AW63" t="str">
            <v>x</v>
          </cell>
          <cell r="AX63" t="str">
            <v>x</v>
          </cell>
          <cell r="AY63" t="str">
            <v>x</v>
          </cell>
          <cell r="AZ63" t="str">
            <v>..</v>
          </cell>
          <cell r="BA63" t="str">
            <v>x</v>
          </cell>
          <cell r="BB63" t="str">
            <v>x</v>
          </cell>
          <cell r="BC63" t="str">
            <v>x</v>
          </cell>
          <cell r="BD63" t="str">
            <v>x</v>
          </cell>
          <cell r="BE63">
            <v>0.316</v>
          </cell>
        </row>
        <row r="64">
          <cell r="A64">
            <v>30926</v>
          </cell>
          <cell r="B64" t="str">
            <v>..</v>
          </cell>
          <cell r="C64" t="str">
            <v>..</v>
          </cell>
          <cell r="D64" t="str">
            <v>x</v>
          </cell>
          <cell r="E64">
            <v>0.0993</v>
          </cell>
          <cell r="F64" t="str">
            <v>..</v>
          </cell>
          <cell r="G64" t="str">
            <v>..</v>
          </cell>
          <cell r="H64" t="str">
            <v>x</v>
          </cell>
          <cell r="I64" t="str">
            <v>x</v>
          </cell>
          <cell r="J64" t="str">
            <v>..</v>
          </cell>
          <cell r="K64" t="str">
            <v>..</v>
          </cell>
          <cell r="L64" t="str">
            <v>x</v>
          </cell>
          <cell r="M64" t="str">
            <v>x</v>
          </cell>
          <cell r="N64">
            <v>0.2219</v>
          </cell>
          <cell r="O64" t="str">
            <v>..</v>
          </cell>
          <cell r="P64" t="str">
            <v>..</v>
          </cell>
          <cell r="Q64" t="str">
            <v>..</v>
          </cell>
          <cell r="R64" t="str">
            <v>x</v>
          </cell>
          <cell r="S64" t="str">
            <v>..</v>
          </cell>
          <cell r="T64" t="str">
            <v>x</v>
          </cell>
          <cell r="U64" t="str">
            <v>x</v>
          </cell>
          <cell r="V64" t="str">
            <v>x</v>
          </cell>
          <cell r="W64" t="str">
            <v>..</v>
          </cell>
          <cell r="X64" t="str">
            <v>x</v>
          </cell>
          <cell r="Y64" t="str">
            <v>x</v>
          </cell>
          <cell r="Z64" t="str">
            <v>x</v>
          </cell>
          <cell r="AA64" t="str">
            <v>x</v>
          </cell>
          <cell r="AB64">
            <v>0.078</v>
          </cell>
          <cell r="AD64">
            <v>30926</v>
          </cell>
          <cell r="AE64" t="str">
            <v>..</v>
          </cell>
          <cell r="AF64" t="str">
            <v>..</v>
          </cell>
          <cell r="AG64" t="str">
            <v>x</v>
          </cell>
          <cell r="AH64">
            <v>0.3768</v>
          </cell>
          <cell r="AI64" t="str">
            <v>..</v>
          </cell>
          <cell r="AJ64" t="str">
            <v>..</v>
          </cell>
          <cell r="AK64" t="str">
            <v>x</v>
          </cell>
          <cell r="AL64" t="str">
            <v>x</v>
          </cell>
          <cell r="AM64" t="str">
            <v>..</v>
          </cell>
          <cell r="AN64" t="str">
            <v>..</v>
          </cell>
          <cell r="AO64" t="str">
            <v>x</v>
          </cell>
          <cell r="AP64" t="str">
            <v>x</v>
          </cell>
          <cell r="AQ64">
            <v>0.5875</v>
          </cell>
          <cell r="AR64" t="str">
            <v>..</v>
          </cell>
          <cell r="AS64" t="str">
            <v>..</v>
          </cell>
          <cell r="AT64" t="str">
            <v>..</v>
          </cell>
          <cell r="AU64" t="str">
            <v>x</v>
          </cell>
          <cell r="AV64" t="str">
            <v>..</v>
          </cell>
          <cell r="AW64" t="str">
            <v>x</v>
          </cell>
          <cell r="AX64" t="str">
            <v>x</v>
          </cell>
          <cell r="AY64" t="str">
            <v>x</v>
          </cell>
          <cell r="AZ64" t="str">
            <v>..</v>
          </cell>
          <cell r="BA64" t="str">
            <v>x</v>
          </cell>
          <cell r="BB64" t="str">
            <v>x</v>
          </cell>
          <cell r="BC64" t="str">
            <v>x</v>
          </cell>
          <cell r="BD64" t="str">
            <v>x</v>
          </cell>
          <cell r="BE64">
            <v>0.319</v>
          </cell>
        </row>
        <row r="65">
          <cell r="A65">
            <v>31017</v>
          </cell>
          <cell r="B65" t="str">
            <v>..</v>
          </cell>
          <cell r="C65" t="str">
            <v>..</v>
          </cell>
          <cell r="D65" t="str">
            <v>x</v>
          </cell>
          <cell r="E65">
            <v>0.1004</v>
          </cell>
          <cell r="F65" t="str">
            <v>..</v>
          </cell>
          <cell r="G65" t="str">
            <v>..</v>
          </cell>
          <cell r="H65" t="str">
            <v>x</v>
          </cell>
          <cell r="I65" t="str">
            <v>x</v>
          </cell>
          <cell r="J65" t="str">
            <v>..</v>
          </cell>
          <cell r="K65" t="str">
            <v>..</v>
          </cell>
          <cell r="L65" t="str">
            <v>x</v>
          </cell>
          <cell r="M65" t="str">
            <v>x</v>
          </cell>
          <cell r="N65">
            <v>0.2195</v>
          </cell>
          <cell r="O65" t="str">
            <v>..</v>
          </cell>
          <cell r="P65" t="str">
            <v>..</v>
          </cell>
          <cell r="Q65" t="str">
            <v>..</v>
          </cell>
          <cell r="R65" t="str">
            <v>x</v>
          </cell>
          <cell r="S65" t="str">
            <v>..</v>
          </cell>
          <cell r="T65" t="str">
            <v>x</v>
          </cell>
          <cell r="U65" t="str">
            <v>x</v>
          </cell>
          <cell r="V65" t="str">
            <v>x</v>
          </cell>
          <cell r="W65" t="str">
            <v>..</v>
          </cell>
          <cell r="X65" t="str">
            <v>x</v>
          </cell>
          <cell r="Y65" t="str">
            <v>x</v>
          </cell>
          <cell r="Z65" t="str">
            <v>x</v>
          </cell>
          <cell r="AA65" t="str">
            <v>x</v>
          </cell>
          <cell r="AB65">
            <v>0.077</v>
          </cell>
          <cell r="AD65">
            <v>31017</v>
          </cell>
          <cell r="AE65" t="str">
            <v>..</v>
          </cell>
          <cell r="AF65" t="str">
            <v>..</v>
          </cell>
          <cell r="AG65" t="str">
            <v>x</v>
          </cell>
          <cell r="AH65">
            <v>0.4003</v>
          </cell>
          <cell r="AI65" t="str">
            <v>..</v>
          </cell>
          <cell r="AJ65" t="str">
            <v>..</v>
          </cell>
          <cell r="AK65" t="str">
            <v>x</v>
          </cell>
          <cell r="AL65" t="str">
            <v>x</v>
          </cell>
          <cell r="AM65" t="str">
            <v>..</v>
          </cell>
          <cell r="AN65" t="str">
            <v>..</v>
          </cell>
          <cell r="AO65" t="str">
            <v>x</v>
          </cell>
          <cell r="AP65" t="str">
            <v>x</v>
          </cell>
          <cell r="AQ65">
            <v>0.6057</v>
          </cell>
          <cell r="AR65" t="str">
            <v>..</v>
          </cell>
          <cell r="AS65" t="str">
            <v>..</v>
          </cell>
          <cell r="AT65" t="str">
            <v>..</v>
          </cell>
          <cell r="AU65" t="str">
            <v>x</v>
          </cell>
          <cell r="AV65" t="str">
            <v>..</v>
          </cell>
          <cell r="AW65" t="str">
            <v>x</v>
          </cell>
          <cell r="AX65" t="str">
            <v>x</v>
          </cell>
          <cell r="AY65" t="str">
            <v>x</v>
          </cell>
          <cell r="AZ65" t="str">
            <v>..</v>
          </cell>
          <cell r="BA65" t="str">
            <v>x</v>
          </cell>
          <cell r="BB65" t="str">
            <v>x</v>
          </cell>
          <cell r="BC65" t="str">
            <v>x</v>
          </cell>
          <cell r="BD65" t="str">
            <v>x</v>
          </cell>
          <cell r="BE65">
            <v>0.299</v>
          </cell>
        </row>
        <row r="66">
          <cell r="A66">
            <v>31107</v>
          </cell>
          <cell r="B66" t="str">
            <v>..</v>
          </cell>
          <cell r="C66" t="str">
            <v>..</v>
          </cell>
          <cell r="D66" t="str">
            <v>x</v>
          </cell>
          <cell r="E66">
            <v>0.0993</v>
          </cell>
          <cell r="F66" t="str">
            <v>..</v>
          </cell>
          <cell r="G66" t="str">
            <v>..</v>
          </cell>
          <cell r="H66" t="str">
            <v>x</v>
          </cell>
          <cell r="I66" t="str">
            <v>x</v>
          </cell>
          <cell r="J66" t="str">
            <v>..</v>
          </cell>
          <cell r="K66" t="str">
            <v>..</v>
          </cell>
          <cell r="L66" t="str">
            <v>x</v>
          </cell>
          <cell r="M66" t="str">
            <v>x</v>
          </cell>
          <cell r="N66">
            <v>0.2096</v>
          </cell>
          <cell r="O66" t="str">
            <v>..</v>
          </cell>
          <cell r="P66" t="str">
            <v>..</v>
          </cell>
          <cell r="Q66" t="str">
            <v>..</v>
          </cell>
          <cell r="R66" t="str">
            <v>x</v>
          </cell>
          <cell r="S66" t="str">
            <v>..</v>
          </cell>
          <cell r="T66" t="str">
            <v>x</v>
          </cell>
          <cell r="U66" t="str">
            <v>x</v>
          </cell>
          <cell r="V66" t="str">
            <v>x</v>
          </cell>
          <cell r="W66" t="str">
            <v>..</v>
          </cell>
          <cell r="X66" t="str">
            <v>x</v>
          </cell>
          <cell r="Y66" t="str">
            <v>x</v>
          </cell>
          <cell r="Z66" t="str">
            <v>x</v>
          </cell>
          <cell r="AA66" t="str">
            <v>x</v>
          </cell>
          <cell r="AB66">
            <v>0.076</v>
          </cell>
          <cell r="AD66">
            <v>31107</v>
          </cell>
          <cell r="AE66" t="str">
            <v>..</v>
          </cell>
          <cell r="AF66" t="str">
            <v>..</v>
          </cell>
          <cell r="AG66" t="str">
            <v>x</v>
          </cell>
          <cell r="AH66">
            <v>0.3847</v>
          </cell>
          <cell r="AI66" t="str">
            <v>..</v>
          </cell>
          <cell r="AJ66" t="str">
            <v>..</v>
          </cell>
          <cell r="AK66" t="str">
            <v>x</v>
          </cell>
          <cell r="AL66" t="str">
            <v>x</v>
          </cell>
          <cell r="AM66" t="str">
            <v>..</v>
          </cell>
          <cell r="AN66" t="str">
            <v>..</v>
          </cell>
          <cell r="AO66" t="str">
            <v>x</v>
          </cell>
          <cell r="AP66" t="str">
            <v>x</v>
          </cell>
          <cell r="AQ66">
            <v>0.5474</v>
          </cell>
          <cell r="AR66" t="str">
            <v>..</v>
          </cell>
          <cell r="AS66" t="str">
            <v>..</v>
          </cell>
          <cell r="AT66" t="str">
            <v>..</v>
          </cell>
          <cell r="AU66" t="str">
            <v>x</v>
          </cell>
          <cell r="AV66" t="str">
            <v>..</v>
          </cell>
          <cell r="AW66" t="str">
            <v>x</v>
          </cell>
          <cell r="AX66" t="str">
            <v>x</v>
          </cell>
          <cell r="AY66" t="str">
            <v>x</v>
          </cell>
          <cell r="AZ66" t="str">
            <v>..</v>
          </cell>
          <cell r="BA66" t="str">
            <v>x</v>
          </cell>
          <cell r="BB66" t="str">
            <v>x</v>
          </cell>
          <cell r="BC66" t="str">
            <v>x</v>
          </cell>
          <cell r="BD66" t="str">
            <v>x</v>
          </cell>
          <cell r="BE66">
            <v>0.325</v>
          </cell>
        </row>
        <row r="67">
          <cell r="A67">
            <v>31199</v>
          </cell>
          <cell r="B67" t="str">
            <v>..</v>
          </cell>
          <cell r="C67" t="str">
            <v>..</v>
          </cell>
          <cell r="D67" t="str">
            <v>x</v>
          </cell>
          <cell r="E67">
            <v>0.0977</v>
          </cell>
          <cell r="F67" t="str">
            <v>..</v>
          </cell>
          <cell r="G67" t="str">
            <v>..</v>
          </cell>
          <cell r="H67" t="str">
            <v>x</v>
          </cell>
          <cell r="I67" t="str">
            <v>x</v>
          </cell>
          <cell r="J67" t="str">
            <v>..</v>
          </cell>
          <cell r="K67" t="str">
            <v>..</v>
          </cell>
          <cell r="L67" t="str">
            <v>x</v>
          </cell>
          <cell r="M67" t="str">
            <v>x</v>
          </cell>
          <cell r="N67">
            <v>0.2153</v>
          </cell>
          <cell r="O67" t="str">
            <v>..</v>
          </cell>
          <cell r="P67" t="str">
            <v>..</v>
          </cell>
          <cell r="Q67" t="str">
            <v>..</v>
          </cell>
          <cell r="R67" t="str">
            <v>x</v>
          </cell>
          <cell r="S67" t="str">
            <v>..</v>
          </cell>
          <cell r="T67" t="str">
            <v>x</v>
          </cell>
          <cell r="U67" t="str">
            <v>x</v>
          </cell>
          <cell r="V67" t="str">
            <v>x</v>
          </cell>
          <cell r="W67" t="str">
            <v>..</v>
          </cell>
          <cell r="X67" t="str">
            <v>x</v>
          </cell>
          <cell r="Y67" t="str">
            <v>x</v>
          </cell>
          <cell r="Z67" t="str">
            <v>x</v>
          </cell>
          <cell r="AA67" t="str">
            <v>x</v>
          </cell>
          <cell r="AB67">
            <v>0.072</v>
          </cell>
          <cell r="AD67">
            <v>31199</v>
          </cell>
          <cell r="AE67" t="str">
            <v>..</v>
          </cell>
          <cell r="AF67" t="str">
            <v>..</v>
          </cell>
          <cell r="AG67" t="str">
            <v>x</v>
          </cell>
          <cell r="AH67">
            <v>0.3784</v>
          </cell>
          <cell r="AI67" t="str">
            <v>..</v>
          </cell>
          <cell r="AJ67" t="str">
            <v>..</v>
          </cell>
          <cell r="AK67" t="str">
            <v>x</v>
          </cell>
          <cell r="AL67" t="str">
            <v>x</v>
          </cell>
          <cell r="AM67" t="str">
            <v>..</v>
          </cell>
          <cell r="AN67" t="str">
            <v>..</v>
          </cell>
          <cell r="AO67" t="str">
            <v>x</v>
          </cell>
          <cell r="AP67" t="str">
            <v>x</v>
          </cell>
          <cell r="AQ67">
            <v>0.5781</v>
          </cell>
          <cell r="AR67" t="str">
            <v>..</v>
          </cell>
          <cell r="AS67" t="str">
            <v>..</v>
          </cell>
          <cell r="AT67" t="str">
            <v>..</v>
          </cell>
          <cell r="AU67" t="str">
            <v>x</v>
          </cell>
          <cell r="AV67" t="str">
            <v>..</v>
          </cell>
          <cell r="AW67" t="str">
            <v>x</v>
          </cell>
          <cell r="AX67" t="str">
            <v>x</v>
          </cell>
          <cell r="AY67" t="str">
            <v>x</v>
          </cell>
          <cell r="AZ67" t="str">
            <v>..</v>
          </cell>
          <cell r="BA67" t="str">
            <v>x</v>
          </cell>
          <cell r="BB67" t="str">
            <v>x</v>
          </cell>
          <cell r="BC67" t="str">
            <v>x</v>
          </cell>
          <cell r="BD67" t="str">
            <v>x</v>
          </cell>
          <cell r="BE67">
            <v>0.325</v>
          </cell>
        </row>
        <row r="68">
          <cell r="A68">
            <v>31291</v>
          </cell>
          <cell r="B68" t="str">
            <v>..</v>
          </cell>
          <cell r="C68">
            <v>0.2939</v>
          </cell>
          <cell r="D68" t="str">
            <v>x</v>
          </cell>
          <cell r="E68">
            <v>0.1116</v>
          </cell>
          <cell r="F68" t="str">
            <v>..</v>
          </cell>
          <cell r="G68" t="str">
            <v>..</v>
          </cell>
          <cell r="H68" t="str">
            <v>x</v>
          </cell>
          <cell r="I68" t="str">
            <v>x</v>
          </cell>
          <cell r="J68" t="str">
            <v>..</v>
          </cell>
          <cell r="K68" t="str">
            <v>..</v>
          </cell>
          <cell r="L68" t="str">
            <v>x</v>
          </cell>
          <cell r="M68" t="str">
            <v>x</v>
          </cell>
          <cell r="N68">
            <v>0.2262</v>
          </cell>
          <cell r="O68" t="str">
            <v>..</v>
          </cell>
          <cell r="P68" t="str">
            <v>..</v>
          </cell>
          <cell r="Q68" t="str">
            <v>..</v>
          </cell>
          <cell r="R68" t="str">
            <v>x</v>
          </cell>
          <cell r="S68" t="str">
            <v>..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..</v>
          </cell>
          <cell r="X68" t="str">
            <v>x</v>
          </cell>
          <cell r="Y68" t="str">
            <v>x</v>
          </cell>
          <cell r="Z68" t="str">
            <v>x</v>
          </cell>
          <cell r="AA68" t="str">
            <v>x</v>
          </cell>
          <cell r="AB68">
            <v>0.074</v>
          </cell>
          <cell r="AD68">
            <v>31291</v>
          </cell>
          <cell r="AE68" t="str">
            <v>..</v>
          </cell>
          <cell r="AF68">
            <v>0.5727</v>
          </cell>
          <cell r="AG68" t="str">
            <v>x</v>
          </cell>
          <cell r="AH68">
            <v>0.3732</v>
          </cell>
          <cell r="AI68" t="str">
            <v>..</v>
          </cell>
          <cell r="AJ68" t="str">
            <v>..</v>
          </cell>
          <cell r="AK68" t="str">
            <v>x</v>
          </cell>
          <cell r="AL68" t="str">
            <v>x</v>
          </cell>
          <cell r="AM68" t="str">
            <v>..</v>
          </cell>
          <cell r="AN68" t="str">
            <v>..</v>
          </cell>
          <cell r="AO68" t="str">
            <v>x</v>
          </cell>
          <cell r="AP68" t="str">
            <v>x</v>
          </cell>
          <cell r="AQ68">
            <v>0.5781</v>
          </cell>
          <cell r="AR68" t="str">
            <v>..</v>
          </cell>
          <cell r="AS68" t="str">
            <v>..</v>
          </cell>
          <cell r="AT68" t="str">
            <v>..</v>
          </cell>
          <cell r="AU68" t="str">
            <v>x</v>
          </cell>
          <cell r="AV68" t="str">
            <v>..</v>
          </cell>
          <cell r="AW68" t="str">
            <v>x</v>
          </cell>
          <cell r="AX68" t="str">
            <v>x</v>
          </cell>
          <cell r="AY68" t="str">
            <v>x</v>
          </cell>
          <cell r="AZ68" t="str">
            <v>..</v>
          </cell>
          <cell r="BA68" t="str">
            <v>x</v>
          </cell>
          <cell r="BB68" t="str">
            <v>x</v>
          </cell>
          <cell r="BC68" t="str">
            <v>x</v>
          </cell>
          <cell r="BD68" t="str">
            <v>x</v>
          </cell>
          <cell r="BE68">
            <v>0.319</v>
          </cell>
        </row>
        <row r="69">
          <cell r="A69">
            <v>31382</v>
          </cell>
          <cell r="B69" t="str">
            <v>..</v>
          </cell>
          <cell r="C69">
            <v>0.3244</v>
          </cell>
          <cell r="D69" t="str">
            <v>x</v>
          </cell>
          <cell r="E69">
            <v>0.1126</v>
          </cell>
          <cell r="F69" t="str">
            <v>..</v>
          </cell>
          <cell r="G69" t="str">
            <v>..</v>
          </cell>
          <cell r="H69" t="str">
            <v>x</v>
          </cell>
          <cell r="I69" t="str">
            <v>x</v>
          </cell>
          <cell r="J69">
            <v>0.255</v>
          </cell>
          <cell r="K69" t="str">
            <v>..</v>
          </cell>
          <cell r="L69" t="str">
            <v>x</v>
          </cell>
          <cell r="M69" t="str">
            <v>x</v>
          </cell>
          <cell r="N69">
            <v>0.2605</v>
          </cell>
          <cell r="O69" t="str">
            <v>..</v>
          </cell>
          <cell r="P69" t="str">
            <v>..</v>
          </cell>
          <cell r="Q69" t="str">
            <v>..</v>
          </cell>
          <cell r="R69" t="str">
            <v>x</v>
          </cell>
          <cell r="S69" t="str">
            <v>..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..</v>
          </cell>
          <cell r="X69" t="str">
            <v>x</v>
          </cell>
          <cell r="Y69" t="str">
            <v>x</v>
          </cell>
          <cell r="Z69" t="str">
            <v>x</v>
          </cell>
          <cell r="AA69" t="str">
            <v>x</v>
          </cell>
          <cell r="AB69">
            <v>0.073</v>
          </cell>
          <cell r="AD69">
            <v>31382</v>
          </cell>
          <cell r="AE69" t="str">
            <v>..</v>
          </cell>
          <cell r="AF69">
            <v>0.6305</v>
          </cell>
          <cell r="AG69" t="str">
            <v>x</v>
          </cell>
          <cell r="AH69">
            <v>0.3977</v>
          </cell>
          <cell r="AI69" t="str">
            <v>..</v>
          </cell>
          <cell r="AJ69" t="str">
            <v>..</v>
          </cell>
          <cell r="AK69" t="str">
            <v>x</v>
          </cell>
          <cell r="AL69" t="str">
            <v>x</v>
          </cell>
          <cell r="AM69">
            <v>0.4792</v>
          </cell>
          <cell r="AN69" t="str">
            <v>..</v>
          </cell>
          <cell r="AO69" t="str">
            <v>x</v>
          </cell>
          <cell r="AP69" t="str">
            <v>x</v>
          </cell>
          <cell r="AQ69">
            <v>0.6705</v>
          </cell>
          <cell r="AR69" t="str">
            <v>..</v>
          </cell>
          <cell r="AS69" t="str">
            <v>..</v>
          </cell>
          <cell r="AT69" t="str">
            <v>..</v>
          </cell>
          <cell r="AU69" t="str">
            <v>x</v>
          </cell>
          <cell r="AV69" t="str">
            <v>..</v>
          </cell>
          <cell r="AW69" t="str">
            <v>x</v>
          </cell>
          <cell r="AX69" t="str">
            <v>x</v>
          </cell>
          <cell r="AY69" t="str">
            <v>x</v>
          </cell>
          <cell r="AZ69" t="str">
            <v>..</v>
          </cell>
          <cell r="BA69" t="str">
            <v>x</v>
          </cell>
          <cell r="BB69" t="str">
            <v>x</v>
          </cell>
          <cell r="BC69" t="str">
            <v>x</v>
          </cell>
          <cell r="BD69" t="str">
            <v>x</v>
          </cell>
          <cell r="BE69">
            <v>0.296</v>
          </cell>
        </row>
        <row r="70">
          <cell r="A70">
            <v>31472</v>
          </cell>
          <cell r="B70" t="str">
            <v>..</v>
          </cell>
          <cell r="C70">
            <v>0.3264</v>
          </cell>
          <cell r="D70" t="str">
            <v>x</v>
          </cell>
          <cell r="E70">
            <v>0.1184</v>
          </cell>
          <cell r="F70" t="str">
            <v>..</v>
          </cell>
          <cell r="G70" t="str">
            <v>..</v>
          </cell>
          <cell r="H70" t="str">
            <v>x</v>
          </cell>
          <cell r="I70" t="str">
            <v>x</v>
          </cell>
          <cell r="J70">
            <v>0.2594</v>
          </cell>
          <cell r="K70" t="str">
            <v>..</v>
          </cell>
          <cell r="L70" t="str">
            <v>x</v>
          </cell>
          <cell r="M70" t="str">
            <v>x</v>
          </cell>
          <cell r="N70">
            <v>0.2875</v>
          </cell>
          <cell r="O70" t="str">
            <v>..</v>
          </cell>
          <cell r="P70" t="str">
            <v>..</v>
          </cell>
          <cell r="Q70" t="str">
            <v>..</v>
          </cell>
          <cell r="R70" t="str">
            <v>x</v>
          </cell>
          <cell r="S70" t="str">
            <v>..</v>
          </cell>
          <cell r="T70" t="str">
            <v>x</v>
          </cell>
          <cell r="U70" t="str">
            <v>x</v>
          </cell>
          <cell r="V70" t="str">
            <v>x</v>
          </cell>
          <cell r="W70" t="str">
            <v>..</v>
          </cell>
          <cell r="X70" t="str">
            <v>x</v>
          </cell>
          <cell r="Y70" t="str">
            <v>x</v>
          </cell>
          <cell r="Z70" t="str">
            <v>x</v>
          </cell>
          <cell r="AA70" t="str">
            <v>x</v>
          </cell>
          <cell r="AB70">
            <v>0.08</v>
          </cell>
          <cell r="AD70">
            <v>31472</v>
          </cell>
          <cell r="AE70" t="str">
            <v>..</v>
          </cell>
          <cell r="AF70">
            <v>0.5838</v>
          </cell>
          <cell r="AG70" t="str">
            <v>x</v>
          </cell>
          <cell r="AH70">
            <v>0.3401</v>
          </cell>
          <cell r="AI70" t="str">
            <v>..</v>
          </cell>
          <cell r="AJ70" t="str">
            <v>..</v>
          </cell>
          <cell r="AK70" t="str">
            <v>x</v>
          </cell>
          <cell r="AL70" t="str">
            <v>x</v>
          </cell>
          <cell r="AM70">
            <v>0.4439</v>
          </cell>
          <cell r="AN70" t="str">
            <v>..</v>
          </cell>
          <cell r="AO70" t="str">
            <v>x</v>
          </cell>
          <cell r="AP70" t="str">
            <v>x</v>
          </cell>
          <cell r="AQ70">
            <v>0.7295</v>
          </cell>
          <cell r="AR70" t="str">
            <v>..</v>
          </cell>
          <cell r="AS70" t="str">
            <v>..</v>
          </cell>
          <cell r="AT70" t="str">
            <v>..</v>
          </cell>
          <cell r="AU70" t="str">
            <v>x</v>
          </cell>
          <cell r="AV70" t="str">
            <v>..</v>
          </cell>
          <cell r="AW70" t="str">
            <v>x</v>
          </cell>
          <cell r="AX70" t="str">
            <v>x</v>
          </cell>
          <cell r="AY70" t="str">
            <v>x</v>
          </cell>
          <cell r="AZ70" t="str">
            <v>..</v>
          </cell>
          <cell r="BA70" t="str">
            <v>x</v>
          </cell>
          <cell r="BB70" t="str">
            <v>x</v>
          </cell>
          <cell r="BC70" t="str">
            <v>x</v>
          </cell>
          <cell r="BD70" t="str">
            <v>x</v>
          </cell>
          <cell r="BE70">
            <v>0.244</v>
          </cell>
        </row>
        <row r="71">
          <cell r="A71">
            <v>31564</v>
          </cell>
          <cell r="B71" t="str">
            <v>..</v>
          </cell>
          <cell r="C71">
            <v>0.3405</v>
          </cell>
          <cell r="D71" t="str">
            <v>x</v>
          </cell>
          <cell r="E71">
            <v>0.1154</v>
          </cell>
          <cell r="F71" t="str">
            <v>..</v>
          </cell>
          <cell r="G71" t="str">
            <v>..</v>
          </cell>
          <cell r="H71" t="str">
            <v>x</v>
          </cell>
          <cell r="I71" t="str">
            <v>x</v>
          </cell>
          <cell r="J71">
            <v>0.2774</v>
          </cell>
          <cell r="K71" t="str">
            <v>..</v>
          </cell>
          <cell r="L71" t="str">
            <v>x</v>
          </cell>
          <cell r="M71" t="str">
            <v>x</v>
          </cell>
          <cell r="N71">
            <v>0.3175</v>
          </cell>
          <cell r="O71" t="str">
            <v>..</v>
          </cell>
          <cell r="P71" t="str">
            <v>..</v>
          </cell>
          <cell r="Q71" t="str">
            <v>..</v>
          </cell>
          <cell r="R71" t="str">
            <v>x</v>
          </cell>
          <cell r="S71" t="str">
            <v>..</v>
          </cell>
          <cell r="T71" t="str">
            <v>x</v>
          </cell>
          <cell r="U71" t="str">
            <v>x</v>
          </cell>
          <cell r="V71" t="str">
            <v>x</v>
          </cell>
          <cell r="W71" t="str">
            <v>..</v>
          </cell>
          <cell r="X71" t="str">
            <v>x</v>
          </cell>
          <cell r="Y71" t="str">
            <v>x</v>
          </cell>
          <cell r="Z71" t="str">
            <v>x</v>
          </cell>
          <cell r="AA71" t="str">
            <v>x</v>
          </cell>
          <cell r="AB71">
            <v>0.075</v>
          </cell>
          <cell r="AD71">
            <v>31564</v>
          </cell>
          <cell r="AE71" t="str">
            <v>..</v>
          </cell>
          <cell r="AF71">
            <v>0.5863</v>
          </cell>
          <cell r="AG71" t="str">
            <v>x</v>
          </cell>
          <cell r="AH71">
            <v>0.3283</v>
          </cell>
          <cell r="AI71" t="str">
            <v>..</v>
          </cell>
          <cell r="AJ71" t="str">
            <v>..</v>
          </cell>
          <cell r="AK71" t="str">
            <v>x</v>
          </cell>
          <cell r="AL71" t="str">
            <v>x</v>
          </cell>
          <cell r="AM71">
            <v>0.4592</v>
          </cell>
          <cell r="AN71" t="str">
            <v>..</v>
          </cell>
          <cell r="AO71" t="str">
            <v>x</v>
          </cell>
          <cell r="AP71" t="str">
            <v>x</v>
          </cell>
          <cell r="AQ71">
            <v>0.7525</v>
          </cell>
          <cell r="AR71" t="str">
            <v>..</v>
          </cell>
          <cell r="AS71" t="str">
            <v>..</v>
          </cell>
          <cell r="AT71" t="str">
            <v>..</v>
          </cell>
          <cell r="AU71" t="str">
            <v>x</v>
          </cell>
          <cell r="AV71" t="str">
            <v>..</v>
          </cell>
          <cell r="AW71" t="str">
            <v>x</v>
          </cell>
          <cell r="AX71" t="str">
            <v>x</v>
          </cell>
          <cell r="AY71" t="str">
            <v>x</v>
          </cell>
          <cell r="AZ71" t="str">
            <v>..</v>
          </cell>
          <cell r="BA71" t="str">
            <v>x</v>
          </cell>
          <cell r="BB71" t="str">
            <v>x</v>
          </cell>
          <cell r="BC71" t="str">
            <v>x</v>
          </cell>
          <cell r="BD71" t="str">
            <v>x</v>
          </cell>
          <cell r="BE71">
            <v>0.223</v>
          </cell>
        </row>
        <row r="72">
          <cell r="A72">
            <v>31656</v>
          </cell>
          <cell r="B72" t="str">
            <v>..</v>
          </cell>
          <cell r="C72">
            <v>0.3447</v>
          </cell>
          <cell r="D72" t="str">
            <v>x</v>
          </cell>
          <cell r="E72">
            <v>0.1126</v>
          </cell>
          <cell r="F72" t="str">
            <v>..</v>
          </cell>
          <cell r="G72" t="str">
            <v>..</v>
          </cell>
          <cell r="H72" t="str">
            <v>x</v>
          </cell>
          <cell r="I72" t="str">
            <v>x</v>
          </cell>
          <cell r="J72">
            <v>0.2836</v>
          </cell>
          <cell r="K72" t="str">
            <v>..</v>
          </cell>
          <cell r="L72" t="str">
            <v>x</v>
          </cell>
          <cell r="M72" t="str">
            <v>x</v>
          </cell>
          <cell r="N72">
            <v>0.3466</v>
          </cell>
          <cell r="O72" t="str">
            <v>..</v>
          </cell>
          <cell r="P72" t="str">
            <v>..</v>
          </cell>
          <cell r="Q72" t="str">
            <v>..</v>
          </cell>
          <cell r="R72" t="str">
            <v>x</v>
          </cell>
          <cell r="S72" t="str">
            <v>..</v>
          </cell>
          <cell r="T72" t="str">
            <v>x</v>
          </cell>
          <cell r="U72" t="str">
            <v>x</v>
          </cell>
          <cell r="V72" t="str">
            <v>x</v>
          </cell>
          <cell r="W72" t="str">
            <v>..</v>
          </cell>
          <cell r="X72" t="str">
            <v>x</v>
          </cell>
          <cell r="Y72" t="str">
            <v>x</v>
          </cell>
          <cell r="Z72" t="str">
            <v>x</v>
          </cell>
          <cell r="AA72" t="str">
            <v>x</v>
          </cell>
          <cell r="AB72">
            <v>0.077</v>
          </cell>
          <cell r="AD72">
            <v>31656</v>
          </cell>
          <cell r="AE72" t="str">
            <v>..</v>
          </cell>
          <cell r="AF72">
            <v>0.594</v>
          </cell>
          <cell r="AG72" t="str">
            <v>x</v>
          </cell>
          <cell r="AH72">
            <v>0.3191</v>
          </cell>
          <cell r="AI72" t="str">
            <v>..</v>
          </cell>
          <cell r="AJ72" t="str">
            <v>..</v>
          </cell>
          <cell r="AK72" t="str">
            <v>x</v>
          </cell>
          <cell r="AL72" t="str">
            <v>x</v>
          </cell>
          <cell r="AM72">
            <v>0.4483</v>
          </cell>
          <cell r="AN72" t="str">
            <v>..</v>
          </cell>
          <cell r="AO72" t="str">
            <v>x</v>
          </cell>
          <cell r="AP72" t="str">
            <v>x</v>
          </cell>
          <cell r="AQ72">
            <v>0.751</v>
          </cell>
          <cell r="AR72" t="str">
            <v>..</v>
          </cell>
          <cell r="AS72" t="str">
            <v>..</v>
          </cell>
          <cell r="AT72" t="str">
            <v>..</v>
          </cell>
          <cell r="AU72" t="str">
            <v>x</v>
          </cell>
          <cell r="AV72" t="str">
            <v>..</v>
          </cell>
          <cell r="AW72" t="str">
            <v>x</v>
          </cell>
          <cell r="AX72" t="str">
            <v>x</v>
          </cell>
          <cell r="AY72" t="str">
            <v>x</v>
          </cell>
          <cell r="AZ72" t="str">
            <v>..</v>
          </cell>
          <cell r="BA72" t="str">
            <v>x</v>
          </cell>
          <cell r="BB72" t="str">
            <v>x</v>
          </cell>
          <cell r="BC72" t="str">
            <v>x</v>
          </cell>
          <cell r="BD72" t="str">
            <v>x</v>
          </cell>
          <cell r="BE72">
            <v>0.217</v>
          </cell>
        </row>
        <row r="73">
          <cell r="A73">
            <v>31747</v>
          </cell>
          <cell r="B73" t="str">
            <v>..</v>
          </cell>
          <cell r="C73">
            <v>0.3755</v>
          </cell>
          <cell r="D73" t="str">
            <v>x</v>
          </cell>
          <cell r="E73">
            <v>0.1278</v>
          </cell>
          <cell r="F73" t="str">
            <v>..</v>
          </cell>
          <cell r="G73" t="str">
            <v>..</v>
          </cell>
          <cell r="H73" t="str">
            <v>x</v>
          </cell>
          <cell r="I73" t="str">
            <v>x</v>
          </cell>
          <cell r="J73">
            <v>0.3114</v>
          </cell>
          <cell r="K73" t="str">
            <v>..</v>
          </cell>
          <cell r="L73" t="str">
            <v>x</v>
          </cell>
          <cell r="M73" t="str">
            <v>x</v>
          </cell>
          <cell r="N73">
            <v>0.3369</v>
          </cell>
          <cell r="O73" t="str">
            <v>..</v>
          </cell>
          <cell r="P73" t="str">
            <v>..</v>
          </cell>
          <cell r="Q73" t="str">
            <v>..</v>
          </cell>
          <cell r="R73" t="str">
            <v>x</v>
          </cell>
          <cell r="S73" t="str">
            <v>..</v>
          </cell>
          <cell r="T73" t="str">
            <v>x</v>
          </cell>
          <cell r="U73" t="str">
            <v>x</v>
          </cell>
          <cell r="V73" t="str">
            <v>x</v>
          </cell>
          <cell r="W73" t="str">
            <v>..</v>
          </cell>
          <cell r="X73" t="str">
            <v>x</v>
          </cell>
          <cell r="Y73" t="str">
            <v>x</v>
          </cell>
          <cell r="Z73" t="str">
            <v>x</v>
          </cell>
          <cell r="AA73" t="str">
            <v>x</v>
          </cell>
          <cell r="AB73">
            <v>0.079</v>
          </cell>
          <cell r="AD73">
            <v>31747</v>
          </cell>
          <cell r="AE73" t="str">
            <v>..</v>
          </cell>
          <cell r="AF73">
            <v>0.6489</v>
          </cell>
          <cell r="AG73" t="str">
            <v>x</v>
          </cell>
          <cell r="AH73">
            <v>0.3445</v>
          </cell>
          <cell r="AI73" t="str">
            <v>..</v>
          </cell>
          <cell r="AJ73" t="str">
            <v>..</v>
          </cell>
          <cell r="AK73" t="str">
            <v>x</v>
          </cell>
          <cell r="AL73" t="str">
            <v>x</v>
          </cell>
          <cell r="AM73">
            <v>0.5037</v>
          </cell>
          <cell r="AN73" t="str">
            <v>..</v>
          </cell>
          <cell r="AO73" t="str">
            <v>x</v>
          </cell>
          <cell r="AP73" t="str">
            <v>x</v>
          </cell>
          <cell r="AQ73">
            <v>0.7112</v>
          </cell>
          <cell r="AR73">
            <v>0.6643</v>
          </cell>
          <cell r="AS73" t="str">
            <v>..</v>
          </cell>
          <cell r="AT73" t="str">
            <v>..</v>
          </cell>
          <cell r="AU73" t="str">
            <v>x</v>
          </cell>
          <cell r="AV73" t="str">
            <v>..</v>
          </cell>
          <cell r="AW73" t="str">
            <v>x</v>
          </cell>
          <cell r="AX73" t="str">
            <v>x</v>
          </cell>
          <cell r="AY73" t="str">
            <v>x</v>
          </cell>
          <cell r="AZ73" t="str">
            <v>..</v>
          </cell>
          <cell r="BA73" t="str">
            <v>x</v>
          </cell>
          <cell r="BB73" t="str">
            <v>x</v>
          </cell>
          <cell r="BC73" t="str">
            <v>x</v>
          </cell>
          <cell r="BD73" t="str">
            <v>x</v>
          </cell>
          <cell r="BE73">
            <v>0.239</v>
          </cell>
        </row>
        <row r="74">
          <cell r="A74">
            <v>31837</v>
          </cell>
          <cell r="B74" t="str">
            <v>..</v>
          </cell>
          <cell r="C74">
            <v>0.3948</v>
          </cell>
          <cell r="D74" t="str">
            <v>x</v>
          </cell>
          <cell r="E74">
            <v>0.1328</v>
          </cell>
          <cell r="F74" t="str">
            <v>..</v>
          </cell>
          <cell r="G74" t="str">
            <v>..</v>
          </cell>
          <cell r="H74" t="str">
            <v>x</v>
          </cell>
          <cell r="I74" t="str">
            <v>x</v>
          </cell>
          <cell r="J74">
            <v>0.3283</v>
          </cell>
          <cell r="K74" t="str">
            <v>..</v>
          </cell>
          <cell r="L74" t="str">
            <v>x</v>
          </cell>
          <cell r="M74" t="str">
            <v>x</v>
          </cell>
          <cell r="N74">
            <v>0.3525</v>
          </cell>
          <cell r="O74" t="str">
            <v>..</v>
          </cell>
          <cell r="P74" t="str">
            <v>..</v>
          </cell>
          <cell r="Q74" t="str">
            <v>..</v>
          </cell>
          <cell r="R74" t="str">
            <v>x</v>
          </cell>
          <cell r="S74" t="str">
            <v>..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..</v>
          </cell>
          <cell r="X74" t="str">
            <v>x</v>
          </cell>
          <cell r="Y74" t="str">
            <v>x</v>
          </cell>
          <cell r="Z74" t="str">
            <v>x</v>
          </cell>
          <cell r="AA74" t="str">
            <v>x</v>
          </cell>
          <cell r="AB74">
            <v>0.078</v>
          </cell>
          <cell r="AD74">
            <v>31837</v>
          </cell>
          <cell r="AE74" t="str">
            <v>..</v>
          </cell>
          <cell r="AF74">
            <v>0.6779</v>
          </cell>
          <cell r="AG74" t="str">
            <v>x</v>
          </cell>
          <cell r="AH74">
            <v>0.3698</v>
          </cell>
          <cell r="AI74" t="str">
            <v>..</v>
          </cell>
          <cell r="AJ74" t="str">
            <v>..</v>
          </cell>
          <cell r="AK74" t="str">
            <v>x</v>
          </cell>
          <cell r="AL74" t="str">
            <v>x</v>
          </cell>
          <cell r="AM74">
            <v>0.5547</v>
          </cell>
          <cell r="AN74" t="str">
            <v>..</v>
          </cell>
          <cell r="AO74" t="str">
            <v>x</v>
          </cell>
          <cell r="AP74" t="str">
            <v>x</v>
          </cell>
          <cell r="AQ74">
            <v>0.7637</v>
          </cell>
          <cell r="AR74">
            <v>0.6802</v>
          </cell>
          <cell r="AS74" t="str">
            <v>..</v>
          </cell>
          <cell r="AT74" t="str">
            <v>..</v>
          </cell>
          <cell r="AU74" t="str">
            <v>x</v>
          </cell>
          <cell r="AV74" t="str">
            <v>..</v>
          </cell>
          <cell r="AW74" t="str">
            <v>x</v>
          </cell>
          <cell r="AX74" t="str">
            <v>x</v>
          </cell>
          <cell r="AY74" t="str">
            <v>x</v>
          </cell>
          <cell r="AZ74" t="str">
            <v>..</v>
          </cell>
          <cell r="BA74" t="str">
            <v>x</v>
          </cell>
          <cell r="BB74" t="str">
            <v>x</v>
          </cell>
          <cell r="BC74" t="str">
            <v>x</v>
          </cell>
          <cell r="BD74" t="str">
            <v>x</v>
          </cell>
          <cell r="BE74">
            <v>0.249</v>
          </cell>
        </row>
        <row r="75">
          <cell r="A75">
            <v>31929</v>
          </cell>
          <cell r="B75" t="str">
            <v>..</v>
          </cell>
          <cell r="C75">
            <v>0.3883</v>
          </cell>
          <cell r="D75" t="str">
            <v>x</v>
          </cell>
          <cell r="E75">
            <v>0.1399</v>
          </cell>
          <cell r="F75" t="str">
            <v>..</v>
          </cell>
          <cell r="G75" t="str">
            <v>..</v>
          </cell>
          <cell r="H75" t="str">
            <v>x</v>
          </cell>
          <cell r="I75" t="str">
            <v>x</v>
          </cell>
          <cell r="J75">
            <v>0.3223</v>
          </cell>
          <cell r="K75" t="str">
            <v>..</v>
          </cell>
          <cell r="L75" t="str">
            <v>x</v>
          </cell>
          <cell r="M75" t="str">
            <v>x</v>
          </cell>
          <cell r="N75">
            <v>0.3787</v>
          </cell>
          <cell r="O75" t="str">
            <v>..</v>
          </cell>
          <cell r="P75" t="str">
            <v>..</v>
          </cell>
          <cell r="Q75" t="str">
            <v>..</v>
          </cell>
          <cell r="R75" t="str">
            <v>x</v>
          </cell>
          <cell r="S75" t="str">
            <v>..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..</v>
          </cell>
          <cell r="X75" t="str">
            <v>x</v>
          </cell>
          <cell r="Y75" t="str">
            <v>x</v>
          </cell>
          <cell r="Z75" t="str">
            <v>x</v>
          </cell>
          <cell r="AA75" t="str">
            <v>x</v>
          </cell>
          <cell r="AB75">
            <v>0.077</v>
          </cell>
          <cell r="AD75">
            <v>31929</v>
          </cell>
          <cell r="AE75" t="str">
            <v>..</v>
          </cell>
          <cell r="AF75">
            <v>0.6649</v>
          </cell>
          <cell r="AG75" t="str">
            <v>x</v>
          </cell>
          <cell r="AH75">
            <v>0.3873</v>
          </cell>
          <cell r="AI75" t="str">
            <v>..</v>
          </cell>
          <cell r="AJ75" t="str">
            <v>..</v>
          </cell>
          <cell r="AK75" t="str">
            <v>x</v>
          </cell>
          <cell r="AL75" t="str">
            <v>x</v>
          </cell>
          <cell r="AM75">
            <v>0.5404</v>
          </cell>
          <cell r="AN75" t="str">
            <v>..</v>
          </cell>
          <cell r="AO75" t="str">
            <v>x</v>
          </cell>
          <cell r="AP75" t="str">
            <v>x</v>
          </cell>
          <cell r="AQ75">
            <v>0.8696</v>
          </cell>
          <cell r="AR75">
            <v>0.7054</v>
          </cell>
          <cell r="AS75" t="str">
            <v>..</v>
          </cell>
          <cell r="AT75" t="str">
            <v>..</v>
          </cell>
          <cell r="AU75" t="str">
            <v>x</v>
          </cell>
          <cell r="AV75" t="str">
            <v>..</v>
          </cell>
          <cell r="AW75" t="str">
            <v>x</v>
          </cell>
          <cell r="AX75" t="str">
            <v>x</v>
          </cell>
          <cell r="AY75" t="str">
            <v>x</v>
          </cell>
          <cell r="AZ75" t="str">
            <v>..</v>
          </cell>
          <cell r="BA75" t="str">
            <v>x</v>
          </cell>
          <cell r="BB75" t="str">
            <v>x</v>
          </cell>
          <cell r="BC75" t="str">
            <v>x</v>
          </cell>
          <cell r="BD75" t="str">
            <v>x</v>
          </cell>
          <cell r="BE75">
            <v>0.263</v>
          </cell>
        </row>
        <row r="76">
          <cell r="A76">
            <v>32021</v>
          </cell>
          <cell r="B76" t="str">
            <v>..</v>
          </cell>
          <cell r="C76">
            <v>0.4181</v>
          </cell>
          <cell r="D76" t="str">
            <v>x</v>
          </cell>
          <cell r="E76">
            <v>0.1411</v>
          </cell>
          <cell r="F76" t="str">
            <v>..</v>
          </cell>
          <cell r="G76" t="str">
            <v>..</v>
          </cell>
          <cell r="H76" t="str">
            <v>x</v>
          </cell>
          <cell r="I76" t="str">
            <v>x</v>
          </cell>
          <cell r="J76">
            <v>0.3429</v>
          </cell>
          <cell r="K76" t="str">
            <v>..</v>
          </cell>
          <cell r="L76" t="str">
            <v>x</v>
          </cell>
          <cell r="M76" t="str">
            <v>x</v>
          </cell>
          <cell r="N76">
            <v>0.3676</v>
          </cell>
          <cell r="O76" t="str">
            <v>..</v>
          </cell>
          <cell r="P76" t="str">
            <v>..</v>
          </cell>
          <cell r="Q76" t="str">
            <v>..</v>
          </cell>
          <cell r="R76" t="str">
            <v>x</v>
          </cell>
          <cell r="S76" t="str">
            <v>..</v>
          </cell>
          <cell r="T76" t="str">
            <v>x</v>
          </cell>
          <cell r="U76" t="str">
            <v>x</v>
          </cell>
          <cell r="V76" t="str">
            <v>x</v>
          </cell>
          <cell r="W76" t="str">
            <v>..</v>
          </cell>
          <cell r="X76" t="str">
            <v>x</v>
          </cell>
          <cell r="Y76" t="str">
            <v>x</v>
          </cell>
          <cell r="Z76" t="str">
            <v>x</v>
          </cell>
          <cell r="AA76" t="str">
            <v>x</v>
          </cell>
          <cell r="AB76">
            <v>0.077</v>
          </cell>
          <cell r="AD76">
            <v>32021</v>
          </cell>
          <cell r="AE76" t="str">
            <v>..</v>
          </cell>
          <cell r="AF76">
            <v>0.7159</v>
          </cell>
          <cell r="AG76" t="str">
            <v>x</v>
          </cell>
          <cell r="AH76">
            <v>0.3913</v>
          </cell>
          <cell r="AI76" t="str">
            <v>..</v>
          </cell>
          <cell r="AJ76" t="str">
            <v>..</v>
          </cell>
          <cell r="AK76" t="str">
            <v>x</v>
          </cell>
          <cell r="AL76" t="str">
            <v>x</v>
          </cell>
          <cell r="AM76">
            <v>0.5459</v>
          </cell>
          <cell r="AN76" t="str">
            <v>..</v>
          </cell>
          <cell r="AO76" t="str">
            <v>x</v>
          </cell>
          <cell r="AP76" t="str">
            <v>x</v>
          </cell>
          <cell r="AQ76">
            <v>0.8305</v>
          </cell>
          <cell r="AR76">
            <v>0.647</v>
          </cell>
          <cell r="AS76" t="str">
            <v>..</v>
          </cell>
          <cell r="AT76" t="str">
            <v>..</v>
          </cell>
          <cell r="AU76" t="str">
            <v>x</v>
          </cell>
          <cell r="AV76" t="str">
            <v>..</v>
          </cell>
          <cell r="AW76" t="str">
            <v>x</v>
          </cell>
          <cell r="AX76" t="str">
            <v>x</v>
          </cell>
          <cell r="AY76" t="str">
            <v>x</v>
          </cell>
          <cell r="AZ76" t="str">
            <v>..</v>
          </cell>
          <cell r="BA76" t="str">
            <v>x</v>
          </cell>
          <cell r="BB76" t="str">
            <v>x</v>
          </cell>
          <cell r="BC76" t="str">
            <v>x</v>
          </cell>
          <cell r="BD76" t="str">
            <v>x</v>
          </cell>
          <cell r="BE76">
            <v>0.258</v>
          </cell>
        </row>
        <row r="77">
          <cell r="A77">
            <v>32112</v>
          </cell>
          <cell r="B77" t="str">
            <v>..</v>
          </cell>
          <cell r="C77">
            <v>0.4241</v>
          </cell>
          <cell r="D77" t="str">
            <v>x</v>
          </cell>
          <cell r="E77">
            <v>0.1444</v>
          </cell>
          <cell r="F77" t="str">
            <v>..</v>
          </cell>
          <cell r="G77" t="str">
            <v>..</v>
          </cell>
          <cell r="H77" t="str">
            <v>x</v>
          </cell>
          <cell r="I77" t="str">
            <v>x</v>
          </cell>
          <cell r="J77">
            <v>0.3466</v>
          </cell>
          <cell r="K77" t="str">
            <v>..</v>
          </cell>
          <cell r="L77" t="str">
            <v>x</v>
          </cell>
          <cell r="M77" t="str">
            <v>x</v>
          </cell>
          <cell r="N77">
            <v>0.3979</v>
          </cell>
          <cell r="O77" t="str">
            <v>..</v>
          </cell>
          <cell r="P77" t="str">
            <v>..</v>
          </cell>
          <cell r="Q77" t="str">
            <v>..</v>
          </cell>
          <cell r="R77" t="str">
            <v>x</v>
          </cell>
          <cell r="S77" t="str">
            <v>..</v>
          </cell>
          <cell r="T77" t="str">
            <v>x</v>
          </cell>
          <cell r="U77" t="str">
            <v>x</v>
          </cell>
          <cell r="V77" t="str">
            <v>x</v>
          </cell>
          <cell r="W77" t="str">
            <v>..</v>
          </cell>
          <cell r="X77" t="str">
            <v>x</v>
          </cell>
          <cell r="Y77" t="str">
            <v>x</v>
          </cell>
          <cell r="Z77" t="str">
            <v>x</v>
          </cell>
          <cell r="AA77" t="str">
            <v>x</v>
          </cell>
          <cell r="AB77">
            <v>0.079</v>
          </cell>
          <cell r="AD77">
            <v>32112</v>
          </cell>
          <cell r="AE77" t="str">
            <v>..</v>
          </cell>
          <cell r="AF77">
            <v>0.7126</v>
          </cell>
          <cell r="AG77" t="str">
            <v>x</v>
          </cell>
          <cell r="AH77">
            <v>0.4033</v>
          </cell>
          <cell r="AI77" t="str">
            <v>..</v>
          </cell>
          <cell r="AJ77" t="str">
            <v>..</v>
          </cell>
          <cell r="AK77" t="str">
            <v>x</v>
          </cell>
          <cell r="AL77" t="str">
            <v>x</v>
          </cell>
          <cell r="AM77">
            <v>0.5344</v>
          </cell>
          <cell r="AN77" t="str">
            <v>..</v>
          </cell>
          <cell r="AO77" t="str">
            <v>x</v>
          </cell>
          <cell r="AP77" t="str">
            <v>x</v>
          </cell>
          <cell r="AQ77">
            <v>0.8917</v>
          </cell>
          <cell r="AR77">
            <v>0.6714</v>
          </cell>
          <cell r="AS77" t="str">
            <v>..</v>
          </cell>
          <cell r="AT77" t="str">
            <v>..</v>
          </cell>
          <cell r="AU77" t="str">
            <v>x</v>
          </cell>
          <cell r="AV77" t="str">
            <v>..</v>
          </cell>
          <cell r="AW77" t="str">
            <v>x</v>
          </cell>
          <cell r="AX77" t="str">
            <v>x</v>
          </cell>
          <cell r="AY77" t="str">
            <v>x</v>
          </cell>
          <cell r="AZ77" t="str">
            <v>..</v>
          </cell>
          <cell r="BA77" t="str">
            <v>x</v>
          </cell>
          <cell r="BB77" t="str">
            <v>x</v>
          </cell>
          <cell r="BC77" t="str">
            <v>x</v>
          </cell>
          <cell r="BD77" t="str">
            <v>x</v>
          </cell>
          <cell r="BE77">
            <v>0.241</v>
          </cell>
        </row>
        <row r="78">
          <cell r="A78">
            <v>32203</v>
          </cell>
          <cell r="B78" t="str">
            <v>..</v>
          </cell>
          <cell r="C78">
            <v>0.4083</v>
          </cell>
          <cell r="D78" t="str">
            <v>x</v>
          </cell>
          <cell r="E78">
            <v>0.1618</v>
          </cell>
          <cell r="F78" t="str">
            <v>..</v>
          </cell>
          <cell r="G78" t="str">
            <v>..</v>
          </cell>
          <cell r="H78" t="str">
            <v>x</v>
          </cell>
          <cell r="I78" t="str">
            <v>x</v>
          </cell>
          <cell r="J78">
            <v>0.3482</v>
          </cell>
          <cell r="K78" t="str">
            <v>..</v>
          </cell>
          <cell r="L78" t="str">
            <v>x</v>
          </cell>
          <cell r="M78" t="str">
            <v>x</v>
          </cell>
          <cell r="N78">
            <v>0.4219</v>
          </cell>
          <cell r="O78" t="str">
            <v>..</v>
          </cell>
          <cell r="P78" t="str">
            <v>..</v>
          </cell>
          <cell r="Q78" t="str">
            <v>..</v>
          </cell>
          <cell r="R78" t="str">
            <v>x</v>
          </cell>
          <cell r="S78" t="str">
            <v>..</v>
          </cell>
          <cell r="T78" t="str">
            <v>x</v>
          </cell>
          <cell r="U78" t="str">
            <v>x</v>
          </cell>
          <cell r="V78" t="str">
            <v>x</v>
          </cell>
          <cell r="W78" t="str">
            <v>..</v>
          </cell>
          <cell r="X78" t="str">
            <v>x</v>
          </cell>
          <cell r="Y78" t="str">
            <v>x</v>
          </cell>
          <cell r="Z78" t="str">
            <v>x</v>
          </cell>
          <cell r="AA78" t="str">
            <v>x</v>
          </cell>
          <cell r="AB78">
            <v>0.08</v>
          </cell>
          <cell r="AD78">
            <v>32203</v>
          </cell>
          <cell r="AE78" t="str">
            <v>..</v>
          </cell>
          <cell r="AF78">
            <v>0.6835</v>
          </cell>
          <cell r="AG78" t="str">
            <v>x</v>
          </cell>
          <cell r="AH78">
            <v>0.4065</v>
          </cell>
          <cell r="AI78" t="str">
            <v>..</v>
          </cell>
          <cell r="AJ78" t="str">
            <v>..</v>
          </cell>
          <cell r="AK78" t="str">
            <v>x</v>
          </cell>
          <cell r="AL78" t="str">
            <v>x</v>
          </cell>
          <cell r="AM78">
            <v>0.5452</v>
          </cell>
          <cell r="AN78" t="str">
            <v>..</v>
          </cell>
          <cell r="AO78" t="str">
            <v>x</v>
          </cell>
          <cell r="AP78" t="str">
            <v>x</v>
          </cell>
          <cell r="AQ78">
            <v>0.9219</v>
          </cell>
          <cell r="AR78">
            <v>0.6349</v>
          </cell>
          <cell r="AS78" t="str">
            <v>..</v>
          </cell>
          <cell r="AT78" t="str">
            <v>..</v>
          </cell>
          <cell r="AU78" t="str">
            <v>x</v>
          </cell>
          <cell r="AV78" t="str">
            <v>..</v>
          </cell>
          <cell r="AW78" t="str">
            <v>x</v>
          </cell>
          <cell r="AX78" t="str">
            <v>x</v>
          </cell>
          <cell r="AY78" t="str">
            <v>x</v>
          </cell>
          <cell r="AZ78" t="str">
            <v>..</v>
          </cell>
          <cell r="BA78" t="str">
            <v>x</v>
          </cell>
          <cell r="BB78" t="str">
            <v>x</v>
          </cell>
          <cell r="BC78" t="str">
            <v>x</v>
          </cell>
          <cell r="BD78" t="str">
            <v>x</v>
          </cell>
          <cell r="BE78">
            <v>0.252</v>
          </cell>
        </row>
        <row r="79">
          <cell r="A79">
            <v>32295</v>
          </cell>
          <cell r="B79" t="str">
            <v>..</v>
          </cell>
          <cell r="C79">
            <v>0.3721</v>
          </cell>
          <cell r="D79" t="str">
            <v>x</v>
          </cell>
          <cell r="E79">
            <v>0.1649</v>
          </cell>
          <cell r="F79" t="str">
            <v>..</v>
          </cell>
          <cell r="G79" t="str">
            <v>..</v>
          </cell>
          <cell r="H79" t="str">
            <v>x</v>
          </cell>
          <cell r="I79" t="str">
            <v>x</v>
          </cell>
          <cell r="J79">
            <v>0.3187</v>
          </cell>
          <cell r="K79" t="str">
            <v>..</v>
          </cell>
          <cell r="L79" t="str">
            <v>x</v>
          </cell>
          <cell r="M79" t="str">
            <v>x</v>
          </cell>
          <cell r="N79">
            <v>0.4299</v>
          </cell>
          <cell r="O79" t="str">
            <v>..</v>
          </cell>
          <cell r="P79" t="str">
            <v>..</v>
          </cell>
          <cell r="Q79" t="str">
            <v>..</v>
          </cell>
          <cell r="R79" t="str">
            <v>x</v>
          </cell>
          <cell r="S79" t="str">
            <v>..</v>
          </cell>
          <cell r="T79" t="str">
            <v>x</v>
          </cell>
          <cell r="U79" t="str">
            <v>x</v>
          </cell>
          <cell r="V79" t="str">
            <v>x</v>
          </cell>
          <cell r="W79" t="str">
            <v>..</v>
          </cell>
          <cell r="X79" t="str">
            <v>x</v>
          </cell>
          <cell r="Y79" t="str">
            <v>x</v>
          </cell>
          <cell r="Z79" t="str">
            <v>x</v>
          </cell>
          <cell r="AA79" t="str">
            <v>x</v>
          </cell>
          <cell r="AB79">
            <v>0.079</v>
          </cell>
          <cell r="AD79">
            <v>32295</v>
          </cell>
          <cell r="AE79" t="str">
            <v>..</v>
          </cell>
          <cell r="AF79">
            <v>0.6247</v>
          </cell>
          <cell r="AG79" t="str">
            <v>x</v>
          </cell>
          <cell r="AH79">
            <v>0.4143</v>
          </cell>
          <cell r="AI79" t="str">
            <v>..</v>
          </cell>
          <cell r="AJ79" t="str">
            <v>..</v>
          </cell>
          <cell r="AK79" t="str">
            <v>x</v>
          </cell>
          <cell r="AL79" t="str">
            <v>x</v>
          </cell>
          <cell r="AM79">
            <v>0.5021</v>
          </cell>
          <cell r="AN79" t="str">
            <v>..</v>
          </cell>
          <cell r="AO79" t="str">
            <v>x</v>
          </cell>
          <cell r="AP79" t="str">
            <v>x</v>
          </cell>
          <cell r="AQ79">
            <v>0.9236</v>
          </cell>
          <cell r="AR79">
            <v>0.5798</v>
          </cell>
          <cell r="AS79" t="str">
            <v>..</v>
          </cell>
          <cell r="AT79" t="str">
            <v>..</v>
          </cell>
          <cell r="AU79" t="str">
            <v>x</v>
          </cell>
          <cell r="AV79" t="str">
            <v>..</v>
          </cell>
          <cell r="AW79" t="str">
            <v>x</v>
          </cell>
          <cell r="AX79" t="str">
            <v>x</v>
          </cell>
          <cell r="AY79" t="str">
            <v>x</v>
          </cell>
          <cell r="AZ79" t="str">
            <v>..</v>
          </cell>
          <cell r="BA79" t="str">
            <v>x</v>
          </cell>
          <cell r="BB79" t="str">
            <v>x</v>
          </cell>
          <cell r="BC79" t="str">
            <v>x</v>
          </cell>
          <cell r="BD79" t="str">
            <v>x</v>
          </cell>
          <cell r="BE79">
            <v>0.261</v>
          </cell>
        </row>
        <row r="80">
          <cell r="A80">
            <v>32387</v>
          </cell>
          <cell r="B80" t="str">
            <v>..</v>
          </cell>
          <cell r="C80">
            <v>0.3914</v>
          </cell>
          <cell r="D80" t="str">
            <v>x</v>
          </cell>
          <cell r="E80">
            <v>0.1656</v>
          </cell>
          <cell r="F80" t="str">
            <v>..</v>
          </cell>
          <cell r="G80" t="str">
            <v>..</v>
          </cell>
          <cell r="H80" t="str">
            <v>x</v>
          </cell>
          <cell r="I80" t="str">
            <v>x</v>
          </cell>
          <cell r="J80">
            <v>0.3337</v>
          </cell>
          <cell r="K80" t="str">
            <v>..</v>
          </cell>
          <cell r="L80" t="str">
            <v>x</v>
          </cell>
          <cell r="M80" t="str">
            <v>x</v>
          </cell>
          <cell r="N80">
            <v>0.4036</v>
          </cell>
          <cell r="O80" t="str">
            <v>..</v>
          </cell>
          <cell r="P80" t="str">
            <v>..</v>
          </cell>
          <cell r="Q80" t="str">
            <v>..</v>
          </cell>
          <cell r="R80" t="str">
            <v>x</v>
          </cell>
          <cell r="S80" t="str">
            <v>..</v>
          </cell>
          <cell r="T80" t="str">
            <v>x</v>
          </cell>
          <cell r="U80" t="str">
            <v>x</v>
          </cell>
          <cell r="V80" t="str">
            <v>x</v>
          </cell>
          <cell r="W80" t="str">
            <v>..</v>
          </cell>
          <cell r="X80" t="str">
            <v>x</v>
          </cell>
          <cell r="Y80" t="str">
            <v>x</v>
          </cell>
          <cell r="Z80" t="str">
            <v>x</v>
          </cell>
          <cell r="AA80" t="str">
            <v>x</v>
          </cell>
          <cell r="AB80">
            <v>0.077</v>
          </cell>
          <cell r="AD80">
            <v>32387</v>
          </cell>
          <cell r="AE80" t="str">
            <v>..</v>
          </cell>
          <cell r="AF80">
            <v>0.6571</v>
          </cell>
          <cell r="AG80" t="str">
            <v>x</v>
          </cell>
          <cell r="AH80">
            <v>0.4023</v>
          </cell>
          <cell r="AI80" t="str">
            <v>..</v>
          </cell>
          <cell r="AJ80" t="str">
            <v>..</v>
          </cell>
          <cell r="AK80" t="str">
            <v>x</v>
          </cell>
          <cell r="AL80" t="str">
            <v>x</v>
          </cell>
          <cell r="AM80">
            <v>0.5198</v>
          </cell>
          <cell r="AN80" t="str">
            <v>..</v>
          </cell>
          <cell r="AO80" t="str">
            <v>x</v>
          </cell>
          <cell r="AP80" t="str">
            <v>x</v>
          </cell>
          <cell r="AQ80">
            <v>0.8595</v>
          </cell>
          <cell r="AR80">
            <v>0.5759</v>
          </cell>
          <cell r="AS80" t="str">
            <v>..</v>
          </cell>
          <cell r="AT80" t="str">
            <v>..</v>
          </cell>
          <cell r="AU80" t="str">
            <v>x</v>
          </cell>
          <cell r="AV80" t="str">
            <v>..</v>
          </cell>
          <cell r="AW80" t="str">
            <v>x</v>
          </cell>
          <cell r="AX80" t="str">
            <v>x</v>
          </cell>
          <cell r="AY80" t="str">
            <v>x</v>
          </cell>
          <cell r="AZ80" t="str">
            <v>..</v>
          </cell>
          <cell r="BA80" t="str">
            <v>x</v>
          </cell>
          <cell r="BB80" t="str">
            <v>x</v>
          </cell>
          <cell r="BC80" t="str">
            <v>x</v>
          </cell>
          <cell r="BD80" t="str">
            <v>x</v>
          </cell>
          <cell r="BE80">
            <v>0.251</v>
          </cell>
        </row>
        <row r="81">
          <cell r="A81">
            <v>32478</v>
          </cell>
          <cell r="B81" t="str">
            <v>..</v>
          </cell>
          <cell r="C81">
            <v>0.3788</v>
          </cell>
          <cell r="D81" t="str">
            <v>x</v>
          </cell>
          <cell r="E81">
            <v>0.1695</v>
          </cell>
          <cell r="F81" t="str">
            <v>..</v>
          </cell>
          <cell r="G81" t="str">
            <v>..</v>
          </cell>
          <cell r="H81" t="str">
            <v>x</v>
          </cell>
          <cell r="I81" t="str">
            <v>x</v>
          </cell>
          <cell r="J81">
            <v>0.3774</v>
          </cell>
          <cell r="K81" t="str">
            <v>..</v>
          </cell>
          <cell r="L81" t="str">
            <v>x</v>
          </cell>
          <cell r="M81" t="str">
            <v>x</v>
          </cell>
          <cell r="N81">
            <v>0.4313</v>
          </cell>
          <cell r="O81" t="str">
            <v>..</v>
          </cell>
          <cell r="P81" t="str">
            <v>..</v>
          </cell>
          <cell r="Q81" t="str">
            <v>..</v>
          </cell>
          <cell r="R81" t="str">
            <v>x</v>
          </cell>
          <cell r="S81" t="str">
            <v>..</v>
          </cell>
          <cell r="T81" t="str">
            <v>x</v>
          </cell>
          <cell r="U81" t="str">
            <v>x</v>
          </cell>
          <cell r="V81" t="str">
            <v>x</v>
          </cell>
          <cell r="W81" t="str">
            <v>..</v>
          </cell>
          <cell r="X81" t="str">
            <v>x</v>
          </cell>
          <cell r="Y81" t="str">
            <v>x</v>
          </cell>
          <cell r="Z81" t="str">
            <v>x</v>
          </cell>
          <cell r="AA81" t="str">
            <v>x</v>
          </cell>
          <cell r="AB81">
            <v>0.079</v>
          </cell>
          <cell r="AD81">
            <v>32478</v>
          </cell>
          <cell r="AE81" t="str">
            <v>..</v>
          </cell>
          <cell r="AF81">
            <v>0.6455</v>
          </cell>
          <cell r="AG81" t="str">
            <v>x</v>
          </cell>
          <cell r="AH81">
            <v>0.3985</v>
          </cell>
          <cell r="AI81" t="str">
            <v>..</v>
          </cell>
          <cell r="AJ81" t="str">
            <v>..</v>
          </cell>
          <cell r="AK81" t="str">
            <v>x</v>
          </cell>
          <cell r="AL81" t="str">
            <v>x</v>
          </cell>
          <cell r="AM81">
            <v>0.5677</v>
          </cell>
          <cell r="AN81" t="str">
            <v>..</v>
          </cell>
          <cell r="AO81" t="str">
            <v>x</v>
          </cell>
          <cell r="AP81" t="str">
            <v>x</v>
          </cell>
          <cell r="AQ81">
            <v>0.9185</v>
          </cell>
          <cell r="AR81">
            <v>0.5929</v>
          </cell>
          <cell r="AS81" t="str">
            <v>..</v>
          </cell>
          <cell r="AT81" t="str">
            <v>..</v>
          </cell>
          <cell r="AU81" t="str">
            <v>x</v>
          </cell>
          <cell r="AV81" t="str">
            <v>..</v>
          </cell>
          <cell r="AW81" t="str">
            <v>x</v>
          </cell>
          <cell r="AX81" t="str">
            <v>x</v>
          </cell>
          <cell r="AY81" t="str">
            <v>x</v>
          </cell>
          <cell r="AZ81" t="str">
            <v>..</v>
          </cell>
          <cell r="BA81" t="str">
            <v>x</v>
          </cell>
          <cell r="BB81" t="str">
            <v>x</v>
          </cell>
          <cell r="BC81" t="str">
            <v>x</v>
          </cell>
          <cell r="BD81" t="str">
            <v>x</v>
          </cell>
          <cell r="BE81">
            <v>0.245</v>
          </cell>
        </row>
        <row r="82">
          <cell r="A82">
            <v>32568</v>
          </cell>
          <cell r="B82" t="str">
            <v>..</v>
          </cell>
          <cell r="C82">
            <v>0.367</v>
          </cell>
          <cell r="D82" t="str">
            <v>x</v>
          </cell>
          <cell r="E82">
            <v>0.1735</v>
          </cell>
          <cell r="F82" t="str">
            <v>..</v>
          </cell>
          <cell r="G82" t="str">
            <v>..</v>
          </cell>
          <cell r="H82" t="str">
            <v>x</v>
          </cell>
          <cell r="I82" t="str">
            <v>x</v>
          </cell>
          <cell r="J82">
            <v>0.3711</v>
          </cell>
          <cell r="K82" t="str">
            <v>..</v>
          </cell>
          <cell r="L82" t="str">
            <v>x</v>
          </cell>
          <cell r="M82" t="str">
            <v>x</v>
          </cell>
          <cell r="N82">
            <v>0.4202</v>
          </cell>
          <cell r="O82" t="str">
            <v>..</v>
          </cell>
          <cell r="P82" t="str">
            <v>..</v>
          </cell>
          <cell r="Q82" t="str">
            <v>..</v>
          </cell>
          <cell r="R82" t="str">
            <v>x</v>
          </cell>
          <cell r="S82" t="str">
            <v>..</v>
          </cell>
          <cell r="T82" t="str">
            <v>x</v>
          </cell>
          <cell r="U82" t="str">
            <v>x</v>
          </cell>
          <cell r="V82" t="str">
            <v>x</v>
          </cell>
          <cell r="W82" t="str">
            <v>..</v>
          </cell>
          <cell r="X82" t="str">
            <v>x</v>
          </cell>
          <cell r="Y82" t="str">
            <v>x</v>
          </cell>
          <cell r="Z82" t="str">
            <v>x</v>
          </cell>
          <cell r="AA82" t="str">
            <v>x</v>
          </cell>
          <cell r="AB82">
            <v>0.08</v>
          </cell>
          <cell r="AD82">
            <v>32568</v>
          </cell>
          <cell r="AE82" t="str">
            <v>..</v>
          </cell>
          <cell r="AF82">
            <v>0.6542</v>
          </cell>
          <cell r="AG82" t="str">
            <v>x</v>
          </cell>
          <cell r="AH82">
            <v>0.4149</v>
          </cell>
          <cell r="AI82" t="str">
            <v>..</v>
          </cell>
          <cell r="AJ82" t="str">
            <v>..</v>
          </cell>
          <cell r="AK82" t="str">
            <v>x</v>
          </cell>
          <cell r="AL82" t="str">
            <v>x</v>
          </cell>
          <cell r="AM82">
            <v>0.6168</v>
          </cell>
          <cell r="AN82" t="str">
            <v>..</v>
          </cell>
          <cell r="AO82" t="str">
            <v>x</v>
          </cell>
          <cell r="AP82" t="str">
            <v>x</v>
          </cell>
          <cell r="AQ82">
            <v>0.8794</v>
          </cell>
          <cell r="AR82">
            <v>0.5609</v>
          </cell>
          <cell r="AS82" t="str">
            <v>..</v>
          </cell>
          <cell r="AT82" t="str">
            <v>..</v>
          </cell>
          <cell r="AU82" t="str">
            <v>x</v>
          </cell>
          <cell r="AV82" t="str">
            <v>..</v>
          </cell>
          <cell r="AW82" t="str">
            <v>x</v>
          </cell>
          <cell r="AX82" t="str">
            <v>x</v>
          </cell>
          <cell r="AY82" t="str">
            <v>x</v>
          </cell>
          <cell r="AZ82" t="str">
            <v>..</v>
          </cell>
          <cell r="BA82" t="str">
            <v>x</v>
          </cell>
          <cell r="BB82" t="str">
            <v>x</v>
          </cell>
          <cell r="BC82" t="str">
            <v>x</v>
          </cell>
          <cell r="BD82" t="str">
            <v>x</v>
          </cell>
          <cell r="BE82">
            <v>0.296</v>
          </cell>
        </row>
        <row r="83">
          <cell r="A83">
            <v>32660</v>
          </cell>
          <cell r="B83" t="str">
            <v>..</v>
          </cell>
          <cell r="C83">
            <v>0.3699</v>
          </cell>
          <cell r="D83" t="str">
            <v>x</v>
          </cell>
          <cell r="E83">
            <v>0.1946</v>
          </cell>
          <cell r="F83" t="str">
            <v>..</v>
          </cell>
          <cell r="G83" t="str">
            <v>..</v>
          </cell>
          <cell r="H83" t="str">
            <v>x</v>
          </cell>
          <cell r="I83" t="str">
            <v>x</v>
          </cell>
          <cell r="J83">
            <v>0.3648</v>
          </cell>
          <cell r="K83" t="str">
            <v>..</v>
          </cell>
          <cell r="L83" t="str">
            <v>x</v>
          </cell>
          <cell r="M83" t="str">
            <v>x</v>
          </cell>
          <cell r="N83">
            <v>0.413</v>
          </cell>
          <cell r="O83" t="str">
            <v>..</v>
          </cell>
          <cell r="P83" t="str">
            <v>..</v>
          </cell>
          <cell r="Q83" t="str">
            <v>..</v>
          </cell>
          <cell r="R83" t="str">
            <v>x</v>
          </cell>
          <cell r="S83" t="str">
            <v>..</v>
          </cell>
          <cell r="T83" t="str">
            <v>x</v>
          </cell>
          <cell r="U83" t="str">
            <v>x</v>
          </cell>
          <cell r="V83" t="str">
            <v>x</v>
          </cell>
          <cell r="W83" t="str">
            <v>..</v>
          </cell>
          <cell r="X83" t="str">
            <v>x</v>
          </cell>
          <cell r="Y83" t="str">
            <v>x</v>
          </cell>
          <cell r="Z83" t="str">
            <v>x</v>
          </cell>
          <cell r="AA83" t="str">
            <v>x</v>
          </cell>
          <cell r="AB83">
            <v>0.077</v>
          </cell>
          <cell r="AD83">
            <v>32660</v>
          </cell>
          <cell r="AE83" t="str">
            <v>..</v>
          </cell>
          <cell r="AF83">
            <v>0.6575</v>
          </cell>
          <cell r="AG83" t="str">
            <v>x</v>
          </cell>
          <cell r="AH83">
            <v>0.456</v>
          </cell>
          <cell r="AI83" t="str">
            <v>..</v>
          </cell>
          <cell r="AJ83" t="str">
            <v>..</v>
          </cell>
          <cell r="AK83" t="str">
            <v>x</v>
          </cell>
          <cell r="AL83" t="str">
            <v>x</v>
          </cell>
          <cell r="AM83">
            <v>0.5589</v>
          </cell>
          <cell r="AN83" t="str">
            <v>..</v>
          </cell>
          <cell r="AO83" t="str">
            <v>x</v>
          </cell>
          <cell r="AP83" t="str">
            <v>x</v>
          </cell>
          <cell r="AQ83">
            <v>0.8406</v>
          </cell>
          <cell r="AR83">
            <v>0.5643</v>
          </cell>
          <cell r="AS83" t="str">
            <v>..</v>
          </cell>
          <cell r="AT83" t="str">
            <v>..</v>
          </cell>
          <cell r="AU83" t="str">
            <v>x</v>
          </cell>
          <cell r="AV83" t="str">
            <v>..</v>
          </cell>
          <cell r="AW83" t="str">
            <v>x</v>
          </cell>
          <cell r="AX83" t="str">
            <v>x</v>
          </cell>
          <cell r="AY83" t="str">
            <v>x</v>
          </cell>
          <cell r="AZ83" t="str">
            <v>..</v>
          </cell>
          <cell r="BA83" t="str">
            <v>x</v>
          </cell>
          <cell r="BB83" t="str">
            <v>x</v>
          </cell>
          <cell r="BC83" t="str">
            <v>x</v>
          </cell>
          <cell r="BD83" t="str">
            <v>x</v>
          </cell>
          <cell r="BE83">
            <v>0.279</v>
          </cell>
        </row>
        <row r="84">
          <cell r="A84">
            <v>32752</v>
          </cell>
          <cell r="B84" t="str">
            <v>..</v>
          </cell>
          <cell r="C84">
            <v>0.3966</v>
          </cell>
          <cell r="D84" t="str">
            <v>x</v>
          </cell>
          <cell r="E84">
            <v>0.1985</v>
          </cell>
          <cell r="F84" t="str">
            <v>..</v>
          </cell>
          <cell r="G84" t="str">
            <v>..</v>
          </cell>
          <cell r="H84" t="str">
            <v>x</v>
          </cell>
          <cell r="I84" t="str">
            <v>x</v>
          </cell>
          <cell r="J84">
            <v>0.3862</v>
          </cell>
          <cell r="K84" t="str">
            <v>..</v>
          </cell>
          <cell r="L84" t="str">
            <v>x</v>
          </cell>
          <cell r="M84" t="str">
            <v>x</v>
          </cell>
          <cell r="N84">
            <v>0.4006</v>
          </cell>
          <cell r="O84" t="str">
            <v>..</v>
          </cell>
          <cell r="P84" t="str">
            <v>..</v>
          </cell>
          <cell r="Q84" t="str">
            <v>..</v>
          </cell>
          <cell r="R84" t="str">
            <v>x</v>
          </cell>
          <cell r="S84">
            <v>0.2605</v>
          </cell>
          <cell r="T84" t="str">
            <v>x</v>
          </cell>
          <cell r="U84" t="str">
            <v>x</v>
          </cell>
          <cell r="V84" t="str">
            <v>x</v>
          </cell>
          <cell r="W84" t="str">
            <v>..</v>
          </cell>
          <cell r="X84" t="str">
            <v>x</v>
          </cell>
          <cell r="Y84" t="str">
            <v>x</v>
          </cell>
          <cell r="Z84" t="str">
            <v>x</v>
          </cell>
          <cell r="AA84" t="str">
            <v>x</v>
          </cell>
          <cell r="AB84">
            <v>0.086</v>
          </cell>
          <cell r="AD84">
            <v>32752</v>
          </cell>
          <cell r="AE84" t="str">
            <v>..</v>
          </cell>
          <cell r="AF84">
            <v>0.7123</v>
          </cell>
          <cell r="AG84" t="str">
            <v>x</v>
          </cell>
          <cell r="AH84">
            <v>0.4551</v>
          </cell>
          <cell r="AI84" t="str">
            <v>..</v>
          </cell>
          <cell r="AJ84" t="str">
            <v>..</v>
          </cell>
          <cell r="AK84" t="str">
            <v>x</v>
          </cell>
          <cell r="AL84" t="str">
            <v>x</v>
          </cell>
          <cell r="AM84">
            <v>0.5847</v>
          </cell>
          <cell r="AN84" t="str">
            <v>..</v>
          </cell>
          <cell r="AO84" t="str">
            <v>x</v>
          </cell>
          <cell r="AP84" t="str">
            <v>x</v>
          </cell>
          <cell r="AQ84">
            <v>0.8222</v>
          </cell>
          <cell r="AR84">
            <v>0.5542</v>
          </cell>
          <cell r="AS84" t="str">
            <v>..</v>
          </cell>
          <cell r="AT84" t="str">
            <v>..</v>
          </cell>
          <cell r="AU84" t="str">
            <v>x</v>
          </cell>
          <cell r="AV84">
            <v>0.4932</v>
          </cell>
          <cell r="AW84" t="str">
            <v>x</v>
          </cell>
          <cell r="AX84" t="str">
            <v>x</v>
          </cell>
          <cell r="AY84" t="str">
            <v>x</v>
          </cell>
          <cell r="AZ84" t="str">
            <v>..</v>
          </cell>
          <cell r="BA84" t="str">
            <v>x</v>
          </cell>
          <cell r="BB84" t="str">
            <v>x</v>
          </cell>
          <cell r="BC84" t="str">
            <v>x</v>
          </cell>
          <cell r="BD84" t="str">
            <v>x</v>
          </cell>
          <cell r="BE84">
            <v>0.264</v>
          </cell>
        </row>
        <row r="85">
          <cell r="A85">
            <v>32843</v>
          </cell>
          <cell r="B85" t="str">
            <v>..</v>
          </cell>
          <cell r="C85">
            <v>0.4254</v>
          </cell>
          <cell r="D85" t="str">
            <v>x</v>
          </cell>
          <cell r="E85">
            <v>0.2079</v>
          </cell>
          <cell r="F85" t="str">
            <v>..</v>
          </cell>
          <cell r="G85">
            <v>0.586</v>
          </cell>
          <cell r="H85" t="str">
            <v>x</v>
          </cell>
          <cell r="I85" t="str">
            <v>x</v>
          </cell>
          <cell r="J85">
            <v>0.4144</v>
          </cell>
          <cell r="K85" t="str">
            <v>..</v>
          </cell>
          <cell r="L85" t="str">
            <v>x</v>
          </cell>
          <cell r="M85" t="str">
            <v>x</v>
          </cell>
          <cell r="N85">
            <v>0.3983</v>
          </cell>
          <cell r="O85" t="str">
            <v>..</v>
          </cell>
          <cell r="P85" t="str">
            <v>..</v>
          </cell>
          <cell r="Q85" t="str">
            <v>..</v>
          </cell>
          <cell r="R85" t="str">
            <v>x</v>
          </cell>
          <cell r="S85">
            <v>0.2541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..</v>
          </cell>
          <cell r="X85" t="str">
            <v>x</v>
          </cell>
          <cell r="Y85" t="str">
            <v>x</v>
          </cell>
          <cell r="Z85" t="str">
            <v>x</v>
          </cell>
          <cell r="AA85" t="str">
            <v>x</v>
          </cell>
          <cell r="AB85">
            <v>0.083</v>
          </cell>
          <cell r="AD85">
            <v>32843</v>
          </cell>
          <cell r="AE85" t="str">
            <v>..</v>
          </cell>
          <cell r="AF85">
            <v>0.7642</v>
          </cell>
          <cell r="AG85" t="str">
            <v>x</v>
          </cell>
          <cell r="AH85">
            <v>0.4531</v>
          </cell>
          <cell r="AI85" t="str">
            <v>..</v>
          </cell>
          <cell r="AJ85">
            <v>0.8547</v>
          </cell>
          <cell r="AK85" t="str">
            <v>x</v>
          </cell>
          <cell r="AL85" t="str">
            <v>x</v>
          </cell>
          <cell r="AM85">
            <v>0.6296</v>
          </cell>
          <cell r="AN85" t="str">
            <v>..</v>
          </cell>
          <cell r="AO85" t="str">
            <v>x</v>
          </cell>
          <cell r="AP85" t="str">
            <v>x</v>
          </cell>
          <cell r="AQ85">
            <v>0.8176</v>
          </cell>
          <cell r="AR85">
            <v>0.539</v>
          </cell>
          <cell r="AS85" t="str">
            <v>..</v>
          </cell>
          <cell r="AT85" t="str">
            <v>..</v>
          </cell>
          <cell r="AU85" t="str">
            <v>x</v>
          </cell>
          <cell r="AV85">
            <v>0.5338</v>
          </cell>
          <cell r="AW85" t="str">
            <v>x</v>
          </cell>
          <cell r="AX85" t="str">
            <v>x</v>
          </cell>
          <cell r="AY85" t="str">
            <v>x</v>
          </cell>
          <cell r="AZ85" t="str">
            <v>..</v>
          </cell>
          <cell r="BA85" t="str">
            <v>x</v>
          </cell>
          <cell r="BB85" t="str">
            <v>x</v>
          </cell>
          <cell r="BC85" t="str">
            <v>x</v>
          </cell>
          <cell r="BD85" t="str">
            <v>x</v>
          </cell>
          <cell r="BE85">
            <v>0.274</v>
          </cell>
        </row>
        <row r="86">
          <cell r="A86">
            <v>32933</v>
          </cell>
          <cell r="B86" t="str">
            <v>..</v>
          </cell>
          <cell r="C86">
            <v>0.4266</v>
          </cell>
          <cell r="D86" t="str">
            <v>x</v>
          </cell>
          <cell r="E86">
            <v>0.2077</v>
          </cell>
          <cell r="F86" t="str">
            <v>..</v>
          </cell>
          <cell r="G86">
            <v>0.5947</v>
          </cell>
          <cell r="H86" t="str">
            <v>x</v>
          </cell>
          <cell r="I86" t="str">
            <v>x</v>
          </cell>
          <cell r="J86">
            <v>0.4184</v>
          </cell>
          <cell r="K86" t="str">
            <v>..</v>
          </cell>
          <cell r="L86" t="str">
            <v>x</v>
          </cell>
          <cell r="M86" t="str">
            <v>x</v>
          </cell>
          <cell r="N86">
            <v>0.3854</v>
          </cell>
          <cell r="O86" t="str">
            <v>..</v>
          </cell>
          <cell r="P86" t="str">
            <v>..</v>
          </cell>
          <cell r="Q86" t="str">
            <v>..</v>
          </cell>
          <cell r="R86" t="str">
            <v>x</v>
          </cell>
          <cell r="S86">
            <v>0.2481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..</v>
          </cell>
          <cell r="X86" t="str">
            <v>x</v>
          </cell>
          <cell r="Y86" t="str">
            <v>x</v>
          </cell>
          <cell r="Z86" t="str">
            <v>x</v>
          </cell>
          <cell r="AA86" t="str">
            <v>x</v>
          </cell>
          <cell r="AB86">
            <v>0.083</v>
          </cell>
          <cell r="AD86">
            <v>32933</v>
          </cell>
          <cell r="AE86" t="str">
            <v>..</v>
          </cell>
          <cell r="AF86">
            <v>0.7541</v>
          </cell>
          <cell r="AG86" t="str">
            <v>x</v>
          </cell>
          <cell r="AH86">
            <v>0.4786</v>
          </cell>
          <cell r="AI86" t="str">
            <v>..</v>
          </cell>
          <cell r="AJ86">
            <v>0.8588</v>
          </cell>
          <cell r="AK86" t="str">
            <v>x</v>
          </cell>
          <cell r="AL86" t="str">
            <v>x</v>
          </cell>
          <cell r="AM86">
            <v>0.641</v>
          </cell>
          <cell r="AN86" t="str">
            <v>..</v>
          </cell>
          <cell r="AO86" t="str">
            <v>x</v>
          </cell>
          <cell r="AP86" t="str">
            <v>x</v>
          </cell>
          <cell r="AQ86">
            <v>0.7911</v>
          </cell>
          <cell r="AR86">
            <v>0.5254</v>
          </cell>
          <cell r="AS86" t="str">
            <v>..</v>
          </cell>
          <cell r="AT86" t="str">
            <v>..</v>
          </cell>
          <cell r="AU86" t="str">
            <v>x</v>
          </cell>
          <cell r="AV86">
            <v>0.5228</v>
          </cell>
          <cell r="AW86" t="str">
            <v>x</v>
          </cell>
          <cell r="AX86" t="str">
            <v>x</v>
          </cell>
          <cell r="AY86" t="str">
            <v>x</v>
          </cell>
          <cell r="AZ86" t="str">
            <v>..</v>
          </cell>
          <cell r="BA86" t="str">
            <v>x</v>
          </cell>
          <cell r="BB86" t="str">
            <v>x</v>
          </cell>
          <cell r="BC86" t="str">
            <v>x</v>
          </cell>
          <cell r="BD86" t="str">
            <v>x</v>
          </cell>
          <cell r="BE86">
            <v>0.28</v>
          </cell>
        </row>
        <row r="87">
          <cell r="A87">
            <v>33025</v>
          </cell>
          <cell r="B87">
            <v>0.2423</v>
          </cell>
          <cell r="C87">
            <v>0.4675</v>
          </cell>
          <cell r="D87" t="str">
            <v>x</v>
          </cell>
          <cell r="E87">
            <v>0.2047</v>
          </cell>
          <cell r="F87" t="str">
            <v>..</v>
          </cell>
          <cell r="G87">
            <v>0.5424</v>
          </cell>
          <cell r="H87" t="str">
            <v>x</v>
          </cell>
          <cell r="I87" t="str">
            <v>x</v>
          </cell>
          <cell r="J87">
            <v>0.4491</v>
          </cell>
          <cell r="K87" t="str">
            <v>..</v>
          </cell>
          <cell r="L87" t="str">
            <v>x</v>
          </cell>
          <cell r="M87" t="str">
            <v>x</v>
          </cell>
          <cell r="N87">
            <v>0.3673</v>
          </cell>
          <cell r="O87" t="str">
            <v>..</v>
          </cell>
          <cell r="P87" t="str">
            <v>..</v>
          </cell>
          <cell r="Q87" t="str">
            <v>..</v>
          </cell>
          <cell r="R87" t="str">
            <v>x</v>
          </cell>
          <cell r="S87">
            <v>0.2628</v>
          </cell>
          <cell r="T87" t="str">
            <v>x</v>
          </cell>
          <cell r="U87" t="str">
            <v>x</v>
          </cell>
          <cell r="V87" t="str">
            <v>x</v>
          </cell>
          <cell r="W87" t="str">
            <v>..</v>
          </cell>
          <cell r="X87" t="str">
            <v>x</v>
          </cell>
          <cell r="Y87" t="str">
            <v>x</v>
          </cell>
          <cell r="Z87" t="str">
            <v>x</v>
          </cell>
          <cell r="AA87" t="str">
            <v>x</v>
          </cell>
          <cell r="AB87">
            <v>0.08</v>
          </cell>
          <cell r="AD87">
            <v>33025</v>
          </cell>
          <cell r="AE87">
            <v>0.4968</v>
          </cell>
          <cell r="AF87">
            <v>0.9092</v>
          </cell>
          <cell r="AG87" t="str">
            <v>x</v>
          </cell>
          <cell r="AH87">
            <v>0.5004</v>
          </cell>
          <cell r="AI87" t="str">
            <v>..</v>
          </cell>
          <cell r="AJ87">
            <v>0.8586</v>
          </cell>
          <cell r="AK87" t="str">
            <v>x</v>
          </cell>
          <cell r="AL87" t="str">
            <v>x</v>
          </cell>
          <cell r="AM87">
            <v>0.7399</v>
          </cell>
          <cell r="AN87" t="str">
            <v>..</v>
          </cell>
          <cell r="AO87" t="str">
            <v>x</v>
          </cell>
          <cell r="AP87" t="str">
            <v>x</v>
          </cell>
          <cell r="AQ87">
            <v>0.7539</v>
          </cell>
          <cell r="AR87">
            <v>0.5217</v>
          </cell>
          <cell r="AS87" t="str">
            <v>..</v>
          </cell>
          <cell r="AT87" t="str">
            <v>..</v>
          </cell>
          <cell r="AU87" t="str">
            <v>x</v>
          </cell>
          <cell r="AV87">
            <v>0.5627</v>
          </cell>
          <cell r="AW87" t="str">
            <v>x</v>
          </cell>
          <cell r="AX87" t="str">
            <v>x</v>
          </cell>
          <cell r="AY87" t="str">
            <v>x</v>
          </cell>
          <cell r="AZ87" t="str">
            <v>..</v>
          </cell>
          <cell r="BA87" t="str">
            <v>x</v>
          </cell>
          <cell r="BB87" t="str">
            <v>x</v>
          </cell>
          <cell r="BC87" t="str">
            <v>x</v>
          </cell>
          <cell r="BD87" t="str">
            <v>x</v>
          </cell>
          <cell r="BE87">
            <v>0.314</v>
          </cell>
        </row>
        <row r="88">
          <cell r="A88">
            <v>33117</v>
          </cell>
          <cell r="B88">
            <v>0.2342</v>
          </cell>
          <cell r="C88">
            <v>0.4876</v>
          </cell>
          <cell r="D88" t="str">
            <v>x</v>
          </cell>
          <cell r="E88">
            <v>0.2171</v>
          </cell>
          <cell r="F88" t="str">
            <v>..</v>
          </cell>
          <cell r="G88">
            <v>0.5908</v>
          </cell>
          <cell r="H88" t="str">
            <v>x</v>
          </cell>
          <cell r="I88" t="str">
            <v>x</v>
          </cell>
          <cell r="J88">
            <v>0.4779</v>
          </cell>
          <cell r="K88" t="str">
            <v>..</v>
          </cell>
          <cell r="L88" t="str">
            <v>x</v>
          </cell>
          <cell r="M88" t="str">
            <v>x</v>
          </cell>
          <cell r="N88">
            <v>0.3926</v>
          </cell>
          <cell r="O88" t="str">
            <v>..</v>
          </cell>
          <cell r="P88" t="str">
            <v>..</v>
          </cell>
          <cell r="Q88" t="str">
            <v>..</v>
          </cell>
          <cell r="R88" t="str">
            <v>x</v>
          </cell>
          <cell r="S88">
            <v>0.2701</v>
          </cell>
          <cell r="T88" t="str">
            <v>x</v>
          </cell>
          <cell r="U88" t="str">
            <v>x</v>
          </cell>
          <cell r="V88" t="str">
            <v>x</v>
          </cell>
          <cell r="W88" t="str">
            <v>..</v>
          </cell>
          <cell r="X88" t="str">
            <v>x</v>
          </cell>
          <cell r="Y88" t="str">
            <v>x</v>
          </cell>
          <cell r="Z88" t="str">
            <v>x</v>
          </cell>
          <cell r="AA88" t="str">
            <v>x</v>
          </cell>
          <cell r="AB88">
            <v>0.079</v>
          </cell>
          <cell r="AD88">
            <v>33117</v>
          </cell>
          <cell r="AE88">
            <v>0.5457</v>
          </cell>
          <cell r="AF88">
            <v>0.9192</v>
          </cell>
          <cell r="AG88" t="str">
            <v>x</v>
          </cell>
          <cell r="AH88">
            <v>0.5392</v>
          </cell>
          <cell r="AI88" t="str">
            <v>..</v>
          </cell>
          <cell r="AJ88">
            <v>0.9957</v>
          </cell>
          <cell r="AK88" t="str">
            <v>x</v>
          </cell>
          <cell r="AL88" t="str">
            <v>x</v>
          </cell>
          <cell r="AM88">
            <v>0.8021</v>
          </cell>
          <cell r="AN88" t="str">
            <v>..</v>
          </cell>
          <cell r="AO88" t="str">
            <v>x</v>
          </cell>
          <cell r="AP88" t="str">
            <v>x</v>
          </cell>
          <cell r="AQ88">
            <v>0.8058</v>
          </cell>
          <cell r="AR88">
            <v>0.5515</v>
          </cell>
          <cell r="AS88" t="str">
            <v>..</v>
          </cell>
          <cell r="AT88" t="str">
            <v>..</v>
          </cell>
          <cell r="AU88" t="str">
            <v>x</v>
          </cell>
          <cell r="AV88">
            <v>0.6396</v>
          </cell>
          <cell r="AW88" t="str">
            <v>x</v>
          </cell>
          <cell r="AX88" t="str">
            <v>x</v>
          </cell>
          <cell r="AY88" t="str">
            <v>x</v>
          </cell>
          <cell r="AZ88" t="str">
            <v>..</v>
          </cell>
          <cell r="BA88" t="str">
            <v>x</v>
          </cell>
          <cell r="BB88" t="str">
            <v>x</v>
          </cell>
          <cell r="BC88" t="str">
            <v>x</v>
          </cell>
          <cell r="BD88" t="str">
            <v>x</v>
          </cell>
          <cell r="BE88">
            <v>0.364</v>
          </cell>
        </row>
        <row r="89">
          <cell r="A89">
            <v>33208</v>
          </cell>
          <cell r="B89">
            <v>0.2405</v>
          </cell>
          <cell r="C89">
            <v>0.4655</v>
          </cell>
          <cell r="D89" t="str">
            <v>x</v>
          </cell>
          <cell r="E89">
            <v>0.2111</v>
          </cell>
          <cell r="F89" t="str">
            <v>..</v>
          </cell>
          <cell r="G89">
            <v>0.5579</v>
          </cell>
          <cell r="H89" t="str">
            <v>x</v>
          </cell>
          <cell r="I89" t="str">
            <v>x</v>
          </cell>
          <cell r="J89">
            <v>0.4815</v>
          </cell>
          <cell r="K89" t="str">
            <v>..</v>
          </cell>
          <cell r="L89" t="str">
            <v>x</v>
          </cell>
          <cell r="M89" t="str">
            <v>x</v>
          </cell>
          <cell r="N89">
            <v>0.4434</v>
          </cell>
          <cell r="O89" t="str">
            <v>..</v>
          </cell>
          <cell r="P89" t="str">
            <v>..</v>
          </cell>
          <cell r="Q89">
            <v>0.0439</v>
          </cell>
          <cell r="R89" t="str">
            <v>x</v>
          </cell>
          <cell r="S89">
            <v>0.2496</v>
          </cell>
          <cell r="T89" t="str">
            <v>x</v>
          </cell>
          <cell r="U89" t="str">
            <v>x</v>
          </cell>
          <cell r="V89" t="str">
            <v>x</v>
          </cell>
          <cell r="W89" t="str">
            <v>..</v>
          </cell>
          <cell r="X89" t="str">
            <v>x</v>
          </cell>
          <cell r="Y89" t="str">
            <v>x</v>
          </cell>
          <cell r="Z89" t="str">
            <v>x</v>
          </cell>
          <cell r="AA89" t="str">
            <v>x</v>
          </cell>
          <cell r="AB89">
            <v>0.088</v>
          </cell>
          <cell r="AD89">
            <v>33208</v>
          </cell>
          <cell r="AE89">
            <v>0.5268</v>
          </cell>
          <cell r="AF89">
            <v>0.8184</v>
          </cell>
          <cell r="AG89" t="str">
            <v>x</v>
          </cell>
          <cell r="AH89">
            <v>0.5588</v>
          </cell>
          <cell r="AI89" t="str">
            <v>..</v>
          </cell>
          <cell r="AJ89">
            <v>0.875</v>
          </cell>
          <cell r="AK89" t="str">
            <v>x</v>
          </cell>
          <cell r="AL89" t="str">
            <v>x</v>
          </cell>
          <cell r="AM89">
            <v>0.728</v>
          </cell>
          <cell r="AN89" t="str">
            <v>..</v>
          </cell>
          <cell r="AO89" t="str">
            <v>x</v>
          </cell>
          <cell r="AP89" t="str">
            <v>x</v>
          </cell>
          <cell r="AQ89">
            <v>1.0092</v>
          </cell>
          <cell r="AR89">
            <v>0.6607</v>
          </cell>
          <cell r="AS89" t="str">
            <v>..</v>
          </cell>
          <cell r="AT89">
            <v>0.3368</v>
          </cell>
          <cell r="AU89" t="str">
            <v>x</v>
          </cell>
          <cell r="AV89">
            <v>0.5833</v>
          </cell>
          <cell r="AW89" t="str">
            <v>x</v>
          </cell>
          <cell r="AX89" t="str">
            <v>x</v>
          </cell>
          <cell r="AY89" t="str">
            <v>x</v>
          </cell>
          <cell r="AZ89" t="str">
            <v>..</v>
          </cell>
          <cell r="BA89" t="str">
            <v>x</v>
          </cell>
          <cell r="BB89" t="str">
            <v>x</v>
          </cell>
          <cell r="BC89" t="str">
            <v>x</v>
          </cell>
          <cell r="BD89" t="str">
            <v>x</v>
          </cell>
          <cell r="BE89">
            <v>0.302</v>
          </cell>
        </row>
        <row r="90">
          <cell r="A90">
            <v>33298</v>
          </cell>
          <cell r="B90">
            <v>0.239</v>
          </cell>
          <cell r="C90">
            <v>0.4228</v>
          </cell>
          <cell r="D90" t="str">
            <v>x</v>
          </cell>
          <cell r="E90">
            <v>0.2054</v>
          </cell>
          <cell r="F90" t="str">
            <v>..</v>
          </cell>
          <cell r="G90">
            <v>0.4977</v>
          </cell>
          <cell r="H90" t="str">
            <v>x</v>
          </cell>
          <cell r="I90" t="str">
            <v>x</v>
          </cell>
          <cell r="J90">
            <v>0.4289</v>
          </cell>
          <cell r="K90" t="str">
            <v>..</v>
          </cell>
          <cell r="L90" t="str">
            <v>x</v>
          </cell>
          <cell r="M90" t="str">
            <v>x</v>
          </cell>
          <cell r="N90">
            <v>0.4338</v>
          </cell>
          <cell r="O90" t="str">
            <v>..</v>
          </cell>
          <cell r="P90" t="str">
            <v>..</v>
          </cell>
          <cell r="Q90">
            <v>0.0434</v>
          </cell>
          <cell r="R90" t="str">
            <v>x</v>
          </cell>
          <cell r="S90">
            <v>0.2407</v>
          </cell>
          <cell r="T90" t="str">
            <v>x</v>
          </cell>
          <cell r="U90" t="str">
            <v>x</v>
          </cell>
          <cell r="V90" t="str">
            <v>x</v>
          </cell>
          <cell r="W90" t="str">
            <v>..</v>
          </cell>
          <cell r="X90" t="str">
            <v>x</v>
          </cell>
          <cell r="Y90" t="str">
            <v>x</v>
          </cell>
          <cell r="Z90" t="str">
            <v>x</v>
          </cell>
          <cell r="AA90" t="str">
            <v>x</v>
          </cell>
          <cell r="AB90">
            <v>0.1</v>
          </cell>
          <cell r="AD90">
            <v>33298</v>
          </cell>
          <cell r="AE90">
            <v>0.4927</v>
          </cell>
          <cell r="AF90">
            <v>0.7621</v>
          </cell>
          <cell r="AG90" t="str">
            <v>x</v>
          </cell>
          <cell r="AH90">
            <v>0.4656</v>
          </cell>
          <cell r="AI90" t="str">
            <v>..</v>
          </cell>
          <cell r="AJ90">
            <v>0.7939</v>
          </cell>
          <cell r="AK90" t="str">
            <v>x</v>
          </cell>
          <cell r="AL90" t="str">
            <v>x</v>
          </cell>
          <cell r="AM90">
            <v>0.6738</v>
          </cell>
          <cell r="AN90" t="str">
            <v>..</v>
          </cell>
          <cell r="AO90" t="str">
            <v>x</v>
          </cell>
          <cell r="AP90" t="str">
            <v>x</v>
          </cell>
          <cell r="AQ90">
            <v>0.9349</v>
          </cell>
          <cell r="AR90">
            <v>0.6579</v>
          </cell>
          <cell r="AS90" t="str">
            <v>..</v>
          </cell>
          <cell r="AT90">
            <v>0.3327</v>
          </cell>
          <cell r="AU90" t="str">
            <v>x</v>
          </cell>
          <cell r="AV90">
            <v>0.5391</v>
          </cell>
          <cell r="AW90" t="str">
            <v>x</v>
          </cell>
          <cell r="AX90" t="str">
            <v>x</v>
          </cell>
          <cell r="AY90" t="str">
            <v>x</v>
          </cell>
          <cell r="AZ90" t="str">
            <v>..</v>
          </cell>
          <cell r="BA90" t="str">
            <v>x</v>
          </cell>
          <cell r="BB90" t="str">
            <v>x</v>
          </cell>
          <cell r="BC90" t="str">
            <v>x</v>
          </cell>
          <cell r="BD90" t="str">
            <v>x</v>
          </cell>
          <cell r="BE90">
            <v>0.305</v>
          </cell>
        </row>
        <row r="91">
          <cell r="A91">
            <v>33390</v>
          </cell>
          <cell r="B91">
            <v>0.2435</v>
          </cell>
          <cell r="C91">
            <v>0.4159</v>
          </cell>
          <cell r="D91" t="str">
            <v>x</v>
          </cell>
          <cell r="E91">
            <v>0.2168</v>
          </cell>
          <cell r="F91" t="str">
            <v>..</v>
          </cell>
          <cell r="G91">
            <v>0.4929</v>
          </cell>
          <cell r="H91" t="str">
            <v>x</v>
          </cell>
          <cell r="I91" t="str">
            <v>x</v>
          </cell>
          <cell r="J91">
            <v>0.5695</v>
          </cell>
          <cell r="K91" t="str">
            <v>..</v>
          </cell>
          <cell r="L91" t="str">
            <v>x</v>
          </cell>
          <cell r="M91" t="str">
            <v>x</v>
          </cell>
          <cell r="N91">
            <v>0.4121</v>
          </cell>
          <cell r="O91" t="str">
            <v>..</v>
          </cell>
          <cell r="P91" t="str">
            <v>..</v>
          </cell>
          <cell r="Q91">
            <v>0.0428</v>
          </cell>
          <cell r="R91" t="str">
            <v>x</v>
          </cell>
          <cell r="S91">
            <v>0.2362</v>
          </cell>
          <cell r="T91" t="str">
            <v>x</v>
          </cell>
          <cell r="U91" t="str">
            <v>x</v>
          </cell>
          <cell r="V91" t="str">
            <v>x</v>
          </cell>
          <cell r="W91" t="str">
            <v>..</v>
          </cell>
          <cell r="X91" t="str">
            <v>x</v>
          </cell>
          <cell r="Y91" t="str">
            <v>x</v>
          </cell>
          <cell r="Z91" t="str">
            <v>x</v>
          </cell>
          <cell r="AA91" t="str">
            <v>x</v>
          </cell>
          <cell r="AB91">
            <v>0.097</v>
          </cell>
          <cell r="AD91">
            <v>33390</v>
          </cell>
          <cell r="AE91">
            <v>0.5278</v>
          </cell>
          <cell r="AF91">
            <v>0.7578</v>
          </cell>
          <cell r="AG91" t="str">
            <v>x</v>
          </cell>
          <cell r="AH91">
            <v>0.507</v>
          </cell>
          <cell r="AI91" t="str">
            <v>..</v>
          </cell>
          <cell r="AJ91">
            <v>0.7881</v>
          </cell>
          <cell r="AK91" t="str">
            <v>x</v>
          </cell>
          <cell r="AL91" t="str">
            <v>x</v>
          </cell>
          <cell r="AM91">
            <v>0.8105</v>
          </cell>
          <cell r="AN91" t="str">
            <v>..</v>
          </cell>
          <cell r="AO91" t="str">
            <v>x</v>
          </cell>
          <cell r="AP91" t="str">
            <v>x</v>
          </cell>
          <cell r="AQ91">
            <v>0.8894</v>
          </cell>
          <cell r="AR91">
            <v>0.6508</v>
          </cell>
          <cell r="AS91" t="str">
            <v>..</v>
          </cell>
          <cell r="AT91">
            <v>0.3285</v>
          </cell>
          <cell r="AU91" t="str">
            <v>x</v>
          </cell>
          <cell r="AV91">
            <v>0.5327</v>
          </cell>
          <cell r="AW91" t="str">
            <v>x</v>
          </cell>
          <cell r="AX91" t="str">
            <v>x</v>
          </cell>
          <cell r="AY91" t="str">
            <v>x</v>
          </cell>
          <cell r="AZ91" t="str">
            <v>..</v>
          </cell>
          <cell r="BA91" t="str">
            <v>x</v>
          </cell>
          <cell r="BB91" t="str">
            <v>x</v>
          </cell>
          <cell r="BC91" t="str">
            <v>x</v>
          </cell>
          <cell r="BD91" t="str">
            <v>x</v>
          </cell>
          <cell r="BE91">
            <v>0.301</v>
          </cell>
        </row>
        <row r="92">
          <cell r="A92">
            <v>33482</v>
          </cell>
          <cell r="B92">
            <v>0.2451</v>
          </cell>
          <cell r="C92">
            <v>0.4411</v>
          </cell>
          <cell r="D92" t="str">
            <v>x</v>
          </cell>
          <cell r="E92">
            <v>0.2229</v>
          </cell>
          <cell r="F92" t="str">
            <v>..</v>
          </cell>
          <cell r="G92">
            <v>0.5227</v>
          </cell>
          <cell r="H92" t="str">
            <v>x</v>
          </cell>
          <cell r="I92" t="str">
            <v>x</v>
          </cell>
          <cell r="J92">
            <v>0.6082</v>
          </cell>
          <cell r="K92" t="str">
            <v>..</v>
          </cell>
          <cell r="L92" t="str">
            <v>x</v>
          </cell>
          <cell r="M92" t="str">
            <v>x</v>
          </cell>
          <cell r="N92">
            <v>0.4176</v>
          </cell>
          <cell r="O92" t="str">
            <v>..</v>
          </cell>
          <cell r="P92" t="str">
            <v>..</v>
          </cell>
          <cell r="Q92">
            <v>0.0404</v>
          </cell>
          <cell r="R92" t="str">
            <v>x</v>
          </cell>
          <cell r="S92">
            <v>0.2441</v>
          </cell>
          <cell r="T92" t="str">
            <v>x</v>
          </cell>
          <cell r="U92" t="str">
            <v>x</v>
          </cell>
          <cell r="V92" t="str">
            <v>x</v>
          </cell>
          <cell r="W92" t="str">
            <v>..</v>
          </cell>
          <cell r="X92" t="str">
            <v>x</v>
          </cell>
          <cell r="Y92" t="str">
            <v>x</v>
          </cell>
          <cell r="Z92" t="str">
            <v>x</v>
          </cell>
          <cell r="AA92" t="str">
            <v>x</v>
          </cell>
          <cell r="AB92">
            <v>0.096</v>
          </cell>
          <cell r="AD92">
            <v>33482</v>
          </cell>
          <cell r="AE92">
            <v>0.5255</v>
          </cell>
          <cell r="AF92">
            <v>0.7945</v>
          </cell>
          <cell r="AG92" t="str">
            <v>x</v>
          </cell>
          <cell r="AH92">
            <v>0.4969</v>
          </cell>
          <cell r="AI92" t="str">
            <v>..</v>
          </cell>
          <cell r="AJ92">
            <v>0.8273</v>
          </cell>
          <cell r="AK92" t="str">
            <v>x</v>
          </cell>
          <cell r="AL92" t="str">
            <v>x</v>
          </cell>
          <cell r="AM92">
            <v>0.8522</v>
          </cell>
          <cell r="AN92" t="str">
            <v>..</v>
          </cell>
          <cell r="AO92" t="str">
            <v>x</v>
          </cell>
          <cell r="AP92" t="str">
            <v>x</v>
          </cell>
          <cell r="AQ92">
            <v>0.8938</v>
          </cell>
          <cell r="AR92">
            <v>0.66</v>
          </cell>
          <cell r="AS92" t="str">
            <v>..</v>
          </cell>
          <cell r="AT92">
            <v>0.371</v>
          </cell>
          <cell r="AU92" t="str">
            <v>x</v>
          </cell>
          <cell r="AV92">
            <v>0.5375</v>
          </cell>
          <cell r="AW92" t="str">
            <v>x</v>
          </cell>
          <cell r="AX92" t="str">
            <v>x</v>
          </cell>
          <cell r="AY92" t="str">
            <v>x</v>
          </cell>
          <cell r="AZ92" t="str">
            <v>..</v>
          </cell>
          <cell r="BA92" t="str">
            <v>x</v>
          </cell>
          <cell r="BB92" t="str">
            <v>x</v>
          </cell>
          <cell r="BC92" t="str">
            <v>x</v>
          </cell>
          <cell r="BD92" t="str">
            <v>x</v>
          </cell>
          <cell r="BE92">
            <v>0.3</v>
          </cell>
        </row>
        <row r="93">
          <cell r="A93">
            <v>33573</v>
          </cell>
          <cell r="B93">
            <v>0.2348</v>
          </cell>
          <cell r="C93">
            <v>0.5103</v>
          </cell>
          <cell r="D93" t="str">
            <v>x</v>
          </cell>
          <cell r="E93">
            <v>0.2046</v>
          </cell>
          <cell r="F93" t="str">
            <v>..</v>
          </cell>
          <cell r="G93">
            <v>0.5187</v>
          </cell>
          <cell r="H93" t="str">
            <v>x</v>
          </cell>
          <cell r="I93" t="str">
            <v>x</v>
          </cell>
          <cell r="J93">
            <v>0.6087</v>
          </cell>
          <cell r="K93" t="str">
            <v>..</v>
          </cell>
          <cell r="L93" t="str">
            <v>x</v>
          </cell>
          <cell r="M93" t="str">
            <v>x</v>
          </cell>
          <cell r="N93">
            <v>0.4402</v>
          </cell>
          <cell r="O93" t="str">
            <v>..</v>
          </cell>
          <cell r="P93" t="str">
            <v>..</v>
          </cell>
          <cell r="Q93">
            <v>0.037</v>
          </cell>
          <cell r="R93" t="str">
            <v>x</v>
          </cell>
          <cell r="S93">
            <v>0.2361</v>
          </cell>
          <cell r="T93" t="str">
            <v>x</v>
          </cell>
          <cell r="U93" t="str">
            <v>x</v>
          </cell>
          <cell r="V93" t="str">
            <v>x</v>
          </cell>
          <cell r="W93" t="str">
            <v>..</v>
          </cell>
          <cell r="X93" t="str">
            <v>x</v>
          </cell>
          <cell r="Y93" t="str">
            <v>x</v>
          </cell>
          <cell r="Z93" t="str">
            <v>x</v>
          </cell>
          <cell r="AA93" t="str">
            <v>x</v>
          </cell>
          <cell r="AB93">
            <v>0.099</v>
          </cell>
          <cell r="AD93">
            <v>33573</v>
          </cell>
          <cell r="AE93">
            <v>0.4974</v>
          </cell>
          <cell r="AF93">
            <v>0.8359</v>
          </cell>
          <cell r="AG93" t="str">
            <v>x</v>
          </cell>
          <cell r="AH93">
            <v>0.4745</v>
          </cell>
          <cell r="AI93" t="str">
            <v>..</v>
          </cell>
          <cell r="AJ93">
            <v>0.8002</v>
          </cell>
          <cell r="AK93" t="str">
            <v>x</v>
          </cell>
          <cell r="AL93" t="str">
            <v>x</v>
          </cell>
          <cell r="AM93">
            <v>0.837</v>
          </cell>
          <cell r="AN93" t="str">
            <v>..</v>
          </cell>
          <cell r="AO93" t="str">
            <v>x</v>
          </cell>
          <cell r="AP93" t="str">
            <v>x</v>
          </cell>
          <cell r="AQ93">
            <v>0.9421</v>
          </cell>
          <cell r="AR93">
            <v>0.6497</v>
          </cell>
          <cell r="AS93" t="str">
            <v>..</v>
          </cell>
          <cell r="AT93">
            <v>0.4073</v>
          </cell>
          <cell r="AU93" t="str">
            <v>x</v>
          </cell>
          <cell r="AV93">
            <v>0.5158</v>
          </cell>
          <cell r="AW93" t="str">
            <v>x</v>
          </cell>
          <cell r="AX93" t="str">
            <v>x</v>
          </cell>
          <cell r="AY93" t="str">
            <v>x</v>
          </cell>
          <cell r="AZ93" t="str">
            <v>..</v>
          </cell>
          <cell r="BA93" t="str">
            <v>x</v>
          </cell>
          <cell r="BB93" t="str">
            <v>x</v>
          </cell>
          <cell r="BC93" t="str">
            <v>x</v>
          </cell>
          <cell r="BD93" t="str">
            <v>x</v>
          </cell>
          <cell r="BE93">
            <v>0.278</v>
          </cell>
        </row>
        <row r="94">
          <cell r="A94">
            <v>33664</v>
          </cell>
          <cell r="B94">
            <v>0.2379</v>
          </cell>
          <cell r="C94">
            <v>0.5145</v>
          </cell>
          <cell r="D94" t="str">
            <v>x</v>
          </cell>
          <cell r="E94">
            <v>0.2142</v>
          </cell>
          <cell r="F94" t="str">
            <v>..</v>
          </cell>
          <cell r="G94">
            <v>0.5248</v>
          </cell>
          <cell r="H94" t="str">
            <v>x</v>
          </cell>
          <cell r="I94" t="str">
            <v>x</v>
          </cell>
          <cell r="J94">
            <v>0.6145</v>
          </cell>
          <cell r="K94" t="str">
            <v>..</v>
          </cell>
          <cell r="L94" t="str">
            <v>x</v>
          </cell>
          <cell r="M94" t="str">
            <v>x</v>
          </cell>
          <cell r="N94">
            <v>0.4439</v>
          </cell>
          <cell r="O94" t="str">
            <v>..</v>
          </cell>
          <cell r="P94" t="str">
            <v>..</v>
          </cell>
          <cell r="Q94">
            <v>0.0358</v>
          </cell>
          <cell r="R94" t="str">
            <v>x</v>
          </cell>
          <cell r="S94">
            <v>0.2346</v>
          </cell>
          <cell r="T94" t="str">
            <v>x</v>
          </cell>
          <cell r="U94" t="str">
            <v>x</v>
          </cell>
          <cell r="V94" t="str">
            <v>x</v>
          </cell>
          <cell r="W94" t="str">
            <v>..</v>
          </cell>
          <cell r="X94" t="str">
            <v>x</v>
          </cell>
          <cell r="Y94" t="str">
            <v>x</v>
          </cell>
          <cell r="Z94" t="str">
            <v>x</v>
          </cell>
          <cell r="AA94" t="str">
            <v>x</v>
          </cell>
          <cell r="AB94">
            <v>0.103</v>
          </cell>
          <cell r="AD94">
            <v>33664</v>
          </cell>
          <cell r="AE94">
            <v>0.5045</v>
          </cell>
          <cell r="AF94">
            <v>0.8571</v>
          </cell>
          <cell r="AG94" t="str">
            <v>x</v>
          </cell>
          <cell r="AH94">
            <v>0.4343</v>
          </cell>
          <cell r="AI94" t="str">
            <v>..</v>
          </cell>
          <cell r="AJ94">
            <v>0.8212</v>
          </cell>
          <cell r="AK94" t="str">
            <v>x</v>
          </cell>
          <cell r="AL94" t="str">
            <v>x</v>
          </cell>
          <cell r="AM94">
            <v>0.863</v>
          </cell>
          <cell r="AN94" t="str">
            <v>..</v>
          </cell>
          <cell r="AO94" t="str">
            <v>x</v>
          </cell>
          <cell r="AP94" t="str">
            <v>x</v>
          </cell>
          <cell r="AQ94">
            <v>0.9424</v>
          </cell>
          <cell r="AR94">
            <v>0.6347</v>
          </cell>
          <cell r="AS94" t="str">
            <v>..</v>
          </cell>
          <cell r="AT94">
            <v>0.3938</v>
          </cell>
          <cell r="AU94" t="str">
            <v>x</v>
          </cell>
          <cell r="AV94">
            <v>0.5124</v>
          </cell>
          <cell r="AW94" t="str">
            <v>x</v>
          </cell>
          <cell r="AX94" t="str">
            <v>x</v>
          </cell>
          <cell r="AY94" t="str">
            <v>x</v>
          </cell>
          <cell r="AZ94" t="str">
            <v>..</v>
          </cell>
          <cell r="BA94" t="str">
            <v>x</v>
          </cell>
          <cell r="BB94" t="str">
            <v>x</v>
          </cell>
          <cell r="BC94" t="str">
            <v>x</v>
          </cell>
          <cell r="BD94" t="str">
            <v>x</v>
          </cell>
          <cell r="BE94">
            <v>0.3</v>
          </cell>
        </row>
        <row r="95">
          <cell r="A95">
            <v>33756</v>
          </cell>
          <cell r="B95">
            <v>0.2301</v>
          </cell>
          <cell r="C95">
            <v>0.5642</v>
          </cell>
          <cell r="D95" t="str">
            <v>x</v>
          </cell>
          <cell r="E95">
            <v>0.2182</v>
          </cell>
          <cell r="F95" t="str">
            <v>..</v>
          </cell>
          <cell r="G95">
            <v>0.5758</v>
          </cell>
          <cell r="H95" t="str">
            <v>x</v>
          </cell>
          <cell r="I95" t="str">
            <v>x</v>
          </cell>
          <cell r="J95">
            <v>0.6716</v>
          </cell>
          <cell r="K95" t="str">
            <v>..</v>
          </cell>
          <cell r="L95" t="str">
            <v>x</v>
          </cell>
          <cell r="M95" t="str">
            <v>x</v>
          </cell>
          <cell r="N95">
            <v>0.4371</v>
          </cell>
          <cell r="O95" t="str">
            <v>..</v>
          </cell>
          <cell r="P95" t="str">
            <v>..</v>
          </cell>
          <cell r="Q95">
            <v>0.0358</v>
          </cell>
          <cell r="R95" t="str">
            <v>x</v>
          </cell>
          <cell r="S95">
            <v>0.2371</v>
          </cell>
          <cell r="T95" t="str">
            <v>x</v>
          </cell>
          <cell r="U95" t="str">
            <v>x</v>
          </cell>
          <cell r="V95" t="str">
            <v>x</v>
          </cell>
          <cell r="W95" t="str">
            <v>..</v>
          </cell>
          <cell r="X95" t="str">
            <v>x</v>
          </cell>
          <cell r="Y95" t="str">
            <v>x</v>
          </cell>
          <cell r="Z95" t="str">
            <v>x</v>
          </cell>
          <cell r="AA95" t="str">
            <v>x</v>
          </cell>
          <cell r="AB95">
            <v>0.098</v>
          </cell>
          <cell r="AD95">
            <v>33756</v>
          </cell>
          <cell r="AE95">
            <v>0.5069</v>
          </cell>
          <cell r="AF95">
            <v>0.9265</v>
          </cell>
          <cell r="AG95" t="str">
            <v>x</v>
          </cell>
          <cell r="AH95">
            <v>0.4779</v>
          </cell>
          <cell r="AI95" t="str">
            <v>..</v>
          </cell>
          <cell r="AJ95">
            <v>0.8882</v>
          </cell>
          <cell r="AK95" t="str">
            <v>x</v>
          </cell>
          <cell r="AL95" t="str">
            <v>x</v>
          </cell>
          <cell r="AM95">
            <v>0.9039</v>
          </cell>
          <cell r="AN95" t="str">
            <v>..</v>
          </cell>
          <cell r="AO95" t="str">
            <v>x</v>
          </cell>
          <cell r="AP95" t="str">
            <v>x</v>
          </cell>
          <cell r="AQ95">
            <v>0.9126</v>
          </cell>
          <cell r="AR95">
            <v>0.7751</v>
          </cell>
          <cell r="AS95" t="str">
            <v>..</v>
          </cell>
          <cell r="AT95">
            <v>0.3939</v>
          </cell>
          <cell r="AU95" t="str">
            <v>x</v>
          </cell>
          <cell r="AV95">
            <v>0.5269</v>
          </cell>
          <cell r="AW95" t="str">
            <v>x</v>
          </cell>
          <cell r="AX95" t="str">
            <v>x</v>
          </cell>
          <cell r="AY95" t="str">
            <v>x</v>
          </cell>
          <cell r="AZ95" t="str">
            <v>..</v>
          </cell>
          <cell r="BA95" t="str">
            <v>x</v>
          </cell>
          <cell r="BB95" t="str">
            <v>x</v>
          </cell>
          <cell r="BC95" t="str">
            <v>x</v>
          </cell>
          <cell r="BD95" t="str">
            <v>x</v>
          </cell>
          <cell r="BE95">
            <v>0.306</v>
          </cell>
        </row>
        <row r="96">
          <cell r="A96">
            <v>33848</v>
          </cell>
          <cell r="B96">
            <v>0.2226</v>
          </cell>
          <cell r="C96">
            <v>0.5328</v>
          </cell>
          <cell r="D96" t="str">
            <v>x</v>
          </cell>
          <cell r="E96">
            <v>0.2052</v>
          </cell>
          <cell r="F96" t="str">
            <v>..</v>
          </cell>
          <cell r="G96">
            <v>0.5436</v>
          </cell>
          <cell r="H96" t="str">
            <v>x</v>
          </cell>
          <cell r="I96" t="str">
            <v>x</v>
          </cell>
          <cell r="J96">
            <v>0.6351</v>
          </cell>
          <cell r="K96" t="str">
            <v>..</v>
          </cell>
          <cell r="L96" t="str">
            <v>x</v>
          </cell>
          <cell r="M96" t="str">
            <v>x</v>
          </cell>
          <cell r="N96">
            <v>0.4564</v>
          </cell>
          <cell r="O96" t="str">
            <v>..</v>
          </cell>
          <cell r="P96" t="str">
            <v>..</v>
          </cell>
          <cell r="Q96">
            <v>0.0355</v>
          </cell>
          <cell r="R96" t="str">
            <v>x</v>
          </cell>
          <cell r="S96">
            <v>0.2303</v>
          </cell>
          <cell r="T96" t="str">
            <v>x</v>
          </cell>
          <cell r="U96" t="str">
            <v>x</v>
          </cell>
          <cell r="V96" t="str">
            <v>x</v>
          </cell>
          <cell r="W96" t="str">
            <v>..</v>
          </cell>
          <cell r="X96" t="str">
            <v>x</v>
          </cell>
          <cell r="Y96" t="str">
            <v>x</v>
          </cell>
          <cell r="Z96" t="str">
            <v>x</v>
          </cell>
          <cell r="AA96" t="str">
            <v>x</v>
          </cell>
          <cell r="AB96">
            <v>0.099</v>
          </cell>
          <cell r="AD96">
            <v>33848</v>
          </cell>
          <cell r="AE96">
            <v>0.4815</v>
          </cell>
          <cell r="AF96">
            <v>0.875</v>
          </cell>
          <cell r="AG96" t="str">
            <v>x</v>
          </cell>
          <cell r="AH96">
            <v>0.4366</v>
          </cell>
          <cell r="AI96" t="str">
            <v>..</v>
          </cell>
          <cell r="AJ96">
            <v>0.836</v>
          </cell>
          <cell r="AK96" t="str">
            <v>x</v>
          </cell>
          <cell r="AL96" t="str">
            <v>x</v>
          </cell>
          <cell r="AM96">
            <v>0.8573</v>
          </cell>
          <cell r="AN96" t="str">
            <v>..</v>
          </cell>
          <cell r="AO96" t="str">
            <v>x</v>
          </cell>
          <cell r="AP96" t="str">
            <v>x</v>
          </cell>
          <cell r="AQ96">
            <v>0.9528</v>
          </cell>
          <cell r="AR96">
            <v>0.7771</v>
          </cell>
          <cell r="AS96" t="str">
            <v>..</v>
          </cell>
          <cell r="AT96">
            <v>0.391</v>
          </cell>
          <cell r="AU96" t="str">
            <v>x</v>
          </cell>
          <cell r="AV96">
            <v>0.5215</v>
          </cell>
          <cell r="AW96" t="str">
            <v>x</v>
          </cell>
          <cell r="AX96" t="str">
            <v>x</v>
          </cell>
          <cell r="AY96" t="str">
            <v>x</v>
          </cell>
          <cell r="AZ96" t="str">
            <v>..</v>
          </cell>
          <cell r="BA96" t="str">
            <v>x</v>
          </cell>
          <cell r="BB96" t="str">
            <v>x</v>
          </cell>
          <cell r="BC96" t="str">
            <v>x</v>
          </cell>
          <cell r="BD96" t="str">
            <v>x</v>
          </cell>
          <cell r="BE96">
            <v>0.306</v>
          </cell>
        </row>
        <row r="97">
          <cell r="A97">
            <v>33939</v>
          </cell>
          <cell r="B97">
            <v>0.2157</v>
          </cell>
          <cell r="C97">
            <v>0.5012</v>
          </cell>
          <cell r="D97" t="str">
            <v>x</v>
          </cell>
          <cell r="E97">
            <v>0.2052</v>
          </cell>
          <cell r="F97" t="str">
            <v>..</v>
          </cell>
          <cell r="G97">
            <v>0.5231</v>
          </cell>
          <cell r="H97" t="str">
            <v>x</v>
          </cell>
          <cell r="I97" t="str">
            <v>x</v>
          </cell>
          <cell r="J97">
            <v>0.6077</v>
          </cell>
          <cell r="K97">
            <v>0.5614</v>
          </cell>
          <cell r="L97" t="str">
            <v>x</v>
          </cell>
          <cell r="M97" t="str">
            <v>x</v>
          </cell>
          <cell r="N97">
            <v>0.4634</v>
          </cell>
          <cell r="O97" t="str">
            <v>..</v>
          </cell>
          <cell r="P97" t="str">
            <v>..</v>
          </cell>
          <cell r="Q97">
            <v>0.0363</v>
          </cell>
          <cell r="R97" t="str">
            <v>x</v>
          </cell>
          <cell r="S97">
            <v>0.2282</v>
          </cell>
          <cell r="T97" t="str">
            <v>x</v>
          </cell>
          <cell r="U97" t="str">
            <v>x</v>
          </cell>
          <cell r="V97" t="str">
            <v>x</v>
          </cell>
          <cell r="W97" t="str">
            <v>..</v>
          </cell>
          <cell r="X97" t="str">
            <v>x</v>
          </cell>
          <cell r="Y97" t="str">
            <v>x</v>
          </cell>
          <cell r="Z97" t="str">
            <v>x</v>
          </cell>
          <cell r="AA97" t="str">
            <v>x</v>
          </cell>
          <cell r="AB97">
            <v>0.102</v>
          </cell>
          <cell r="AD97">
            <v>33939</v>
          </cell>
          <cell r="AE97">
            <v>0.4588</v>
          </cell>
          <cell r="AF97">
            <v>0.8122</v>
          </cell>
          <cell r="AG97" t="str">
            <v>x</v>
          </cell>
          <cell r="AH97">
            <v>0.4311</v>
          </cell>
          <cell r="AI97" t="str">
            <v>..</v>
          </cell>
          <cell r="AJ97">
            <v>0.8272</v>
          </cell>
          <cell r="AK97" t="str">
            <v>x</v>
          </cell>
          <cell r="AL97" t="str">
            <v>x</v>
          </cell>
          <cell r="AM97">
            <v>0.817</v>
          </cell>
          <cell r="AN97">
            <v>0.8304</v>
          </cell>
          <cell r="AO97" t="str">
            <v>x</v>
          </cell>
          <cell r="AP97" t="str">
            <v>x</v>
          </cell>
          <cell r="AQ97">
            <v>0.9756</v>
          </cell>
          <cell r="AR97">
            <v>0.7683</v>
          </cell>
          <cell r="AS97" t="str">
            <v>..</v>
          </cell>
          <cell r="AT97">
            <v>0.3994</v>
          </cell>
          <cell r="AU97" t="str">
            <v>x</v>
          </cell>
          <cell r="AV97">
            <v>0.513</v>
          </cell>
          <cell r="AW97" t="str">
            <v>x</v>
          </cell>
          <cell r="AX97" t="str">
            <v>x</v>
          </cell>
          <cell r="AY97" t="str">
            <v>x</v>
          </cell>
          <cell r="AZ97" t="str">
            <v>..</v>
          </cell>
          <cell r="BA97" t="str">
            <v>x</v>
          </cell>
          <cell r="BB97" t="str">
            <v>x</v>
          </cell>
          <cell r="BC97" t="str">
            <v>x</v>
          </cell>
          <cell r="BD97" t="str">
            <v>x</v>
          </cell>
          <cell r="BE97">
            <v>0.293</v>
          </cell>
        </row>
        <row r="98">
          <cell r="A98">
            <v>34029</v>
          </cell>
          <cell r="B98">
            <v>0.2217</v>
          </cell>
          <cell r="C98">
            <v>0.5127</v>
          </cell>
          <cell r="D98" t="str">
            <v>x</v>
          </cell>
          <cell r="E98">
            <v>0.2055</v>
          </cell>
          <cell r="F98" t="str">
            <v>..</v>
          </cell>
          <cell r="G98">
            <v>0.5302</v>
          </cell>
          <cell r="H98" t="str">
            <v>x</v>
          </cell>
          <cell r="I98" t="str">
            <v>x</v>
          </cell>
          <cell r="J98">
            <v>0.6179</v>
          </cell>
          <cell r="K98">
            <v>0.5348</v>
          </cell>
          <cell r="L98" t="str">
            <v>x</v>
          </cell>
          <cell r="M98" t="str">
            <v>x</v>
          </cell>
          <cell r="N98">
            <v>0.4711</v>
          </cell>
          <cell r="O98" t="str">
            <v>..</v>
          </cell>
          <cell r="P98" t="str">
            <v>..</v>
          </cell>
          <cell r="Q98">
            <v>0.0371</v>
          </cell>
          <cell r="R98" t="str">
            <v>x</v>
          </cell>
          <cell r="S98">
            <v>0.2362</v>
          </cell>
          <cell r="T98" t="str">
            <v>x</v>
          </cell>
          <cell r="U98" t="str">
            <v>x</v>
          </cell>
          <cell r="V98" t="str">
            <v>x</v>
          </cell>
          <cell r="W98" t="str">
            <v>..</v>
          </cell>
          <cell r="X98" t="str">
            <v>x</v>
          </cell>
          <cell r="Y98" t="str">
            <v>x</v>
          </cell>
          <cell r="Z98" t="str">
            <v>x</v>
          </cell>
          <cell r="AA98" t="str">
            <v>x</v>
          </cell>
          <cell r="AB98">
            <v>0.087</v>
          </cell>
          <cell r="AD98">
            <v>34029</v>
          </cell>
          <cell r="AE98">
            <v>0.4684</v>
          </cell>
          <cell r="AF98">
            <v>0.8561</v>
          </cell>
          <cell r="AG98" t="str">
            <v>x</v>
          </cell>
          <cell r="AH98">
            <v>0.4252</v>
          </cell>
          <cell r="AI98" t="str">
            <v>..</v>
          </cell>
          <cell r="AJ98">
            <v>0.8387</v>
          </cell>
          <cell r="AK98" t="str">
            <v>x</v>
          </cell>
          <cell r="AL98" t="str">
            <v>x</v>
          </cell>
          <cell r="AM98">
            <v>0.8476</v>
          </cell>
          <cell r="AN98">
            <v>0.7944</v>
          </cell>
          <cell r="AO98" t="str">
            <v>x</v>
          </cell>
          <cell r="AP98" t="str">
            <v>x</v>
          </cell>
          <cell r="AQ98">
            <v>1.0248</v>
          </cell>
          <cell r="AR98">
            <v>0.7635</v>
          </cell>
          <cell r="AS98" t="str">
            <v>..</v>
          </cell>
          <cell r="AT98">
            <v>0.4077</v>
          </cell>
          <cell r="AU98" t="str">
            <v>x</v>
          </cell>
          <cell r="AV98">
            <v>0.527</v>
          </cell>
          <cell r="AW98" t="str">
            <v>x</v>
          </cell>
          <cell r="AX98" t="str">
            <v>x</v>
          </cell>
          <cell r="AY98" t="str">
            <v>x</v>
          </cell>
          <cell r="AZ98" t="str">
            <v>..</v>
          </cell>
          <cell r="BA98" t="str">
            <v>x</v>
          </cell>
          <cell r="BB98" t="str">
            <v>x</v>
          </cell>
          <cell r="BC98" t="str">
            <v>x</v>
          </cell>
          <cell r="BD98" t="str">
            <v>x</v>
          </cell>
          <cell r="BE98">
            <v>0.297</v>
          </cell>
        </row>
        <row r="99">
          <cell r="A99">
            <v>34121</v>
          </cell>
          <cell r="B99">
            <v>0.2226</v>
          </cell>
          <cell r="C99">
            <v>0.4918</v>
          </cell>
          <cell r="D99" t="str">
            <v>x</v>
          </cell>
          <cell r="E99">
            <v>0.2009</v>
          </cell>
          <cell r="F99" t="str">
            <v>..</v>
          </cell>
          <cell r="G99">
            <v>0.4911</v>
          </cell>
          <cell r="H99" t="str">
            <v>x</v>
          </cell>
          <cell r="I99" t="str">
            <v>x</v>
          </cell>
          <cell r="J99">
            <v>0.5932</v>
          </cell>
          <cell r="K99">
            <v>0.511</v>
          </cell>
          <cell r="L99" t="str">
            <v>x</v>
          </cell>
          <cell r="M99" t="str">
            <v>x</v>
          </cell>
          <cell r="N99">
            <v>0.5182</v>
          </cell>
          <cell r="O99" t="str">
            <v>..</v>
          </cell>
          <cell r="P99" t="str">
            <v>..</v>
          </cell>
          <cell r="Q99">
            <v>0.0379</v>
          </cell>
          <cell r="R99" t="str">
            <v>x</v>
          </cell>
          <cell r="S99">
            <v>0.2384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..</v>
          </cell>
          <cell r="X99" t="str">
            <v>x</v>
          </cell>
          <cell r="Y99" t="str">
            <v>x</v>
          </cell>
          <cell r="Z99" t="str">
            <v>x</v>
          </cell>
          <cell r="AA99" t="str">
            <v>x</v>
          </cell>
          <cell r="AB99">
            <v>0.087</v>
          </cell>
          <cell r="AD99">
            <v>34121</v>
          </cell>
          <cell r="AE99">
            <v>0.4512</v>
          </cell>
          <cell r="AF99">
            <v>0.8077</v>
          </cell>
          <cell r="AG99" t="str">
            <v>x</v>
          </cell>
          <cell r="AH99">
            <v>0.4126</v>
          </cell>
          <cell r="AI99" t="str">
            <v>..</v>
          </cell>
          <cell r="AJ99">
            <v>0.7848</v>
          </cell>
          <cell r="AK99" t="str">
            <v>x</v>
          </cell>
          <cell r="AL99" t="str">
            <v>x</v>
          </cell>
          <cell r="AM99">
            <v>0.8019</v>
          </cell>
          <cell r="AN99">
            <v>0.7653</v>
          </cell>
          <cell r="AO99" t="str">
            <v>x</v>
          </cell>
          <cell r="AP99" t="str">
            <v>x</v>
          </cell>
          <cell r="AQ99">
            <v>1.1091</v>
          </cell>
          <cell r="AR99">
            <v>0.755</v>
          </cell>
          <cell r="AS99" t="str">
            <v>..</v>
          </cell>
          <cell r="AT99">
            <v>0.4172</v>
          </cell>
          <cell r="AU99" t="str">
            <v>x</v>
          </cell>
          <cell r="AV99">
            <v>0.516</v>
          </cell>
          <cell r="AW99" t="str">
            <v>x</v>
          </cell>
          <cell r="AX99" t="str">
            <v>x</v>
          </cell>
          <cell r="AY99" t="str">
            <v>x</v>
          </cell>
          <cell r="AZ99" t="str">
            <v>..</v>
          </cell>
          <cell r="BA99" t="str">
            <v>x</v>
          </cell>
          <cell r="BB99" t="str">
            <v>x</v>
          </cell>
          <cell r="BC99" t="str">
            <v>x</v>
          </cell>
          <cell r="BD99" t="str">
            <v>x</v>
          </cell>
          <cell r="BE99">
            <v>0.29</v>
          </cell>
        </row>
        <row r="100">
          <cell r="A100">
            <v>34213</v>
          </cell>
          <cell r="B100">
            <v>0.2372</v>
          </cell>
          <cell r="C100">
            <v>0.4907</v>
          </cell>
          <cell r="D100" t="str">
            <v>x</v>
          </cell>
          <cell r="E100">
            <v>0.1977</v>
          </cell>
          <cell r="F100" t="str">
            <v>..</v>
          </cell>
          <cell r="G100">
            <v>0.4895</v>
          </cell>
          <cell r="H100" t="str">
            <v>x</v>
          </cell>
          <cell r="I100" t="str">
            <v>x</v>
          </cell>
          <cell r="J100">
            <v>0.5895</v>
          </cell>
          <cell r="K100">
            <v>0.4894</v>
          </cell>
          <cell r="L100" t="str">
            <v>x</v>
          </cell>
          <cell r="M100" t="str">
            <v>x</v>
          </cell>
          <cell r="N100">
            <v>0.5398</v>
          </cell>
          <cell r="O100" t="str">
            <v>..</v>
          </cell>
          <cell r="P100" t="str">
            <v>..</v>
          </cell>
          <cell r="Q100">
            <v>0.0381</v>
          </cell>
          <cell r="R100" t="str">
            <v>x</v>
          </cell>
          <cell r="S100">
            <v>0.2379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..</v>
          </cell>
          <cell r="X100" t="str">
            <v>x</v>
          </cell>
          <cell r="Y100" t="str">
            <v>x</v>
          </cell>
          <cell r="Z100" t="str">
            <v>x</v>
          </cell>
          <cell r="AA100" t="str">
            <v>x</v>
          </cell>
          <cell r="AB100">
            <v>0.087</v>
          </cell>
          <cell r="AD100">
            <v>34213</v>
          </cell>
          <cell r="AE100">
            <v>0.453</v>
          </cell>
          <cell r="AF100">
            <v>0.8058</v>
          </cell>
          <cell r="AG100" t="str">
            <v>x</v>
          </cell>
          <cell r="AH100">
            <v>0.3932</v>
          </cell>
          <cell r="AI100" t="str">
            <v>..</v>
          </cell>
          <cell r="AJ100">
            <v>0.7677</v>
          </cell>
          <cell r="AK100" t="str">
            <v>x</v>
          </cell>
          <cell r="AL100" t="str">
            <v>x</v>
          </cell>
          <cell r="AM100">
            <v>0.7814</v>
          </cell>
          <cell r="AN100">
            <v>0.7417</v>
          </cell>
          <cell r="AO100" t="str">
            <v>x</v>
          </cell>
          <cell r="AP100" t="str">
            <v>x</v>
          </cell>
          <cell r="AQ100">
            <v>1.1553</v>
          </cell>
          <cell r="AR100">
            <v>0.754</v>
          </cell>
          <cell r="AS100" t="str">
            <v>..</v>
          </cell>
          <cell r="AT100">
            <v>0.4191</v>
          </cell>
          <cell r="AU100" t="str">
            <v>x</v>
          </cell>
          <cell r="AV100">
            <v>0.5061</v>
          </cell>
          <cell r="AW100" t="str">
            <v>x</v>
          </cell>
          <cell r="AX100" t="str">
            <v>x</v>
          </cell>
          <cell r="AY100" t="str">
            <v>x</v>
          </cell>
          <cell r="AZ100" t="str">
            <v>..</v>
          </cell>
          <cell r="BA100" t="str">
            <v>x</v>
          </cell>
          <cell r="BB100" t="str">
            <v>x</v>
          </cell>
          <cell r="BC100" t="str">
            <v>x</v>
          </cell>
          <cell r="BD100" t="str">
            <v>x</v>
          </cell>
          <cell r="BE100">
            <v>0.292</v>
          </cell>
        </row>
        <row r="101">
          <cell r="A101">
            <v>34304</v>
          </cell>
          <cell r="B101">
            <v>0.2581</v>
          </cell>
          <cell r="C101">
            <v>0.5244</v>
          </cell>
          <cell r="D101" t="str">
            <v>x</v>
          </cell>
          <cell r="E101">
            <v>0.1937</v>
          </cell>
          <cell r="F101" t="str">
            <v>..</v>
          </cell>
          <cell r="G101">
            <v>0.5199</v>
          </cell>
          <cell r="H101" t="str">
            <v>x</v>
          </cell>
          <cell r="I101" t="str">
            <v>x</v>
          </cell>
          <cell r="J101">
            <v>0.6803</v>
          </cell>
          <cell r="K101">
            <v>0.4849</v>
          </cell>
          <cell r="L101" t="str">
            <v>x</v>
          </cell>
          <cell r="M101" t="str">
            <v>x</v>
          </cell>
          <cell r="N101">
            <v>0.5268</v>
          </cell>
          <cell r="O101" t="str">
            <v>..</v>
          </cell>
          <cell r="P101" t="str">
            <v>..</v>
          </cell>
          <cell r="Q101">
            <v>0.0376</v>
          </cell>
          <cell r="R101" t="str">
            <v>x</v>
          </cell>
          <cell r="S101">
            <v>0.243</v>
          </cell>
          <cell r="T101" t="str">
            <v>x</v>
          </cell>
          <cell r="U101" t="str">
            <v>x</v>
          </cell>
          <cell r="V101" t="str">
            <v>x</v>
          </cell>
          <cell r="W101" t="str">
            <v>..</v>
          </cell>
          <cell r="X101" t="str">
            <v>x</v>
          </cell>
          <cell r="Y101" t="str">
            <v>x</v>
          </cell>
          <cell r="Z101" t="str">
            <v>x</v>
          </cell>
          <cell r="AA101" t="str">
            <v>x</v>
          </cell>
          <cell r="AB101">
            <v>0.098</v>
          </cell>
          <cell r="AD101">
            <v>34304</v>
          </cell>
          <cell r="AE101">
            <v>0.4583</v>
          </cell>
          <cell r="AF101">
            <v>0.8195</v>
          </cell>
          <cell r="AG101" t="str">
            <v>x</v>
          </cell>
          <cell r="AH101">
            <v>0.3733</v>
          </cell>
          <cell r="AI101" t="str">
            <v>..</v>
          </cell>
          <cell r="AJ101">
            <v>0.7783</v>
          </cell>
          <cell r="AK101" t="str">
            <v>x</v>
          </cell>
          <cell r="AL101" t="str">
            <v>x</v>
          </cell>
          <cell r="AM101">
            <v>0.8617</v>
          </cell>
          <cell r="AN101">
            <v>0.7176</v>
          </cell>
          <cell r="AO101" t="str">
            <v>x</v>
          </cell>
          <cell r="AP101" t="str">
            <v>x</v>
          </cell>
          <cell r="AQ101">
            <v>1.1183</v>
          </cell>
          <cell r="AR101">
            <v>0.7614</v>
          </cell>
          <cell r="AS101" t="str">
            <v>..</v>
          </cell>
          <cell r="AT101">
            <v>0.4134</v>
          </cell>
          <cell r="AU101" t="str">
            <v>x</v>
          </cell>
          <cell r="AV101">
            <v>0.5026</v>
          </cell>
          <cell r="AW101" t="str">
            <v>x</v>
          </cell>
          <cell r="AX101" t="str">
            <v>x</v>
          </cell>
          <cell r="AY101" t="str">
            <v>x</v>
          </cell>
          <cell r="AZ101" t="str">
            <v>..</v>
          </cell>
          <cell r="BA101" t="str">
            <v>x</v>
          </cell>
          <cell r="BB101" t="str">
            <v>x</v>
          </cell>
          <cell r="BC101" t="str">
            <v>x</v>
          </cell>
          <cell r="BD101" t="str">
            <v>x</v>
          </cell>
          <cell r="BE101">
            <v>0.276</v>
          </cell>
        </row>
        <row r="102">
          <cell r="A102">
            <v>34394</v>
          </cell>
          <cell r="B102">
            <v>0.2665</v>
          </cell>
          <cell r="C102">
            <v>0.5424</v>
          </cell>
          <cell r="D102" t="str">
            <v>x</v>
          </cell>
          <cell r="E102">
            <v>0.1903</v>
          </cell>
          <cell r="F102" t="str">
            <v>..</v>
          </cell>
          <cell r="G102">
            <v>0.5513</v>
          </cell>
          <cell r="H102" t="str">
            <v>x</v>
          </cell>
          <cell r="I102" t="str">
            <v>x</v>
          </cell>
          <cell r="J102">
            <v>0.7082</v>
          </cell>
          <cell r="K102">
            <v>0.4859</v>
          </cell>
          <cell r="L102" t="str">
            <v>x</v>
          </cell>
          <cell r="M102" t="str">
            <v>x</v>
          </cell>
          <cell r="N102">
            <v>0.5325</v>
          </cell>
          <cell r="O102" t="str">
            <v>..</v>
          </cell>
          <cell r="P102" t="str">
            <v>..</v>
          </cell>
          <cell r="Q102">
            <v>0.036</v>
          </cell>
          <cell r="R102" t="str">
            <v>x</v>
          </cell>
          <cell r="S102">
            <v>0.2481</v>
          </cell>
          <cell r="T102" t="str">
            <v>x</v>
          </cell>
          <cell r="U102" t="str">
            <v>x</v>
          </cell>
          <cell r="V102" t="str">
            <v>x</v>
          </cell>
          <cell r="W102" t="str">
            <v>..</v>
          </cell>
          <cell r="X102" t="str">
            <v>x</v>
          </cell>
          <cell r="Y102" t="str">
            <v>x</v>
          </cell>
          <cell r="Z102" t="str">
            <v>x</v>
          </cell>
          <cell r="AA102" t="str">
            <v>x</v>
          </cell>
          <cell r="AB102">
            <v>0.1</v>
          </cell>
          <cell r="AD102">
            <v>34394</v>
          </cell>
          <cell r="AE102">
            <v>0.4917</v>
          </cell>
          <cell r="AF102">
            <v>0.8494</v>
          </cell>
          <cell r="AG102" t="str">
            <v>x</v>
          </cell>
          <cell r="AH102">
            <v>0.3741</v>
          </cell>
          <cell r="AI102" t="str">
            <v>..</v>
          </cell>
          <cell r="AJ102">
            <v>0.8372</v>
          </cell>
          <cell r="AK102" t="str">
            <v>x</v>
          </cell>
          <cell r="AL102" t="str">
            <v>x</v>
          </cell>
          <cell r="AM102">
            <v>0.9141</v>
          </cell>
          <cell r="AN102">
            <v>0.7366</v>
          </cell>
          <cell r="AO102" t="str">
            <v>x</v>
          </cell>
          <cell r="AP102" t="str">
            <v>x</v>
          </cell>
          <cell r="AQ102">
            <v>1.1087</v>
          </cell>
          <cell r="AR102">
            <v>0.7673</v>
          </cell>
          <cell r="AS102" t="str">
            <v>..</v>
          </cell>
          <cell r="AT102">
            <v>0.3958</v>
          </cell>
          <cell r="AU102" t="str">
            <v>x</v>
          </cell>
          <cell r="AV102">
            <v>0.5148</v>
          </cell>
          <cell r="AW102" t="str">
            <v>x</v>
          </cell>
          <cell r="AX102" t="str">
            <v>x</v>
          </cell>
          <cell r="AY102" t="str">
            <v>x</v>
          </cell>
          <cell r="AZ102" t="str">
            <v>..</v>
          </cell>
          <cell r="BA102" t="str">
            <v>x</v>
          </cell>
          <cell r="BB102" t="str">
            <v>x</v>
          </cell>
          <cell r="BC102" t="str">
            <v>x</v>
          </cell>
          <cell r="BD102" t="str">
            <v>x</v>
          </cell>
          <cell r="BE102">
            <v>0.286</v>
          </cell>
        </row>
        <row r="103">
          <cell r="A103">
            <v>34486</v>
          </cell>
          <cell r="B103">
            <v>0.2784</v>
          </cell>
          <cell r="C103">
            <v>0.577</v>
          </cell>
          <cell r="D103" t="str">
            <v>x</v>
          </cell>
          <cell r="E103">
            <v>0.1926</v>
          </cell>
          <cell r="F103" t="str">
            <v>..</v>
          </cell>
          <cell r="G103">
            <v>0.5836</v>
          </cell>
          <cell r="H103" t="str">
            <v>x</v>
          </cell>
          <cell r="I103" t="str">
            <v>x</v>
          </cell>
          <cell r="J103">
            <v>0.7547</v>
          </cell>
          <cell r="K103">
            <v>0.4924</v>
          </cell>
          <cell r="L103" t="str">
            <v>x</v>
          </cell>
          <cell r="M103" t="str">
            <v>x</v>
          </cell>
          <cell r="N103">
            <v>0.5532</v>
          </cell>
          <cell r="O103" t="str">
            <v>..</v>
          </cell>
          <cell r="P103" t="str">
            <v>..</v>
          </cell>
          <cell r="Q103">
            <v>0.0357</v>
          </cell>
          <cell r="R103" t="str">
            <v>x</v>
          </cell>
          <cell r="S103">
            <v>0.2587</v>
          </cell>
          <cell r="T103" t="str">
            <v>x</v>
          </cell>
          <cell r="U103" t="str">
            <v>x</v>
          </cell>
          <cell r="V103" t="str">
            <v>x</v>
          </cell>
          <cell r="W103" t="str">
            <v>..</v>
          </cell>
          <cell r="X103" t="str">
            <v>x</v>
          </cell>
          <cell r="Y103" t="str">
            <v>x</v>
          </cell>
          <cell r="Z103" t="str">
            <v>x</v>
          </cell>
          <cell r="AA103" t="str">
            <v>x</v>
          </cell>
          <cell r="AB103">
            <v>0.1</v>
          </cell>
          <cell r="AD103">
            <v>34486</v>
          </cell>
          <cell r="AE103">
            <v>0.5</v>
          </cell>
          <cell r="AF103">
            <v>0.9036</v>
          </cell>
          <cell r="AG103" t="str">
            <v>x</v>
          </cell>
          <cell r="AH103">
            <v>0.4034</v>
          </cell>
          <cell r="AI103" t="str">
            <v>..</v>
          </cell>
          <cell r="AJ103">
            <v>0.8876</v>
          </cell>
          <cell r="AK103" t="str">
            <v>x</v>
          </cell>
          <cell r="AL103" t="str">
            <v>x</v>
          </cell>
          <cell r="AM103">
            <v>0.9787</v>
          </cell>
          <cell r="AN103">
            <v>0.7673</v>
          </cell>
          <cell r="AO103" t="str">
            <v>x</v>
          </cell>
          <cell r="AP103" t="str">
            <v>x</v>
          </cell>
          <cell r="AQ103">
            <v>1.1431</v>
          </cell>
          <cell r="AR103">
            <v>0.7811</v>
          </cell>
          <cell r="AS103" t="str">
            <v>..</v>
          </cell>
          <cell r="AT103">
            <v>0.3927</v>
          </cell>
          <cell r="AU103" t="str">
            <v>x</v>
          </cell>
          <cell r="AV103">
            <v>0.5493</v>
          </cell>
          <cell r="AW103" t="str">
            <v>x</v>
          </cell>
          <cell r="AX103" t="str">
            <v>x</v>
          </cell>
          <cell r="AY103" t="str">
            <v>x</v>
          </cell>
          <cell r="AZ103" t="str">
            <v>..</v>
          </cell>
          <cell r="BA103" t="str">
            <v>x</v>
          </cell>
          <cell r="BB103" t="str">
            <v>x</v>
          </cell>
          <cell r="BC103" t="str">
            <v>x</v>
          </cell>
          <cell r="BD103" t="str">
            <v>x</v>
          </cell>
          <cell r="BE103">
            <v>0.308</v>
          </cell>
        </row>
        <row r="104">
          <cell r="A104">
            <v>34578</v>
          </cell>
          <cell r="B104">
            <v>0.2893</v>
          </cell>
          <cell r="C104">
            <v>0.5835</v>
          </cell>
          <cell r="D104" t="str">
            <v>x</v>
          </cell>
          <cell r="E104">
            <v>0.1923</v>
          </cell>
          <cell r="F104" t="str">
            <v>..</v>
          </cell>
          <cell r="G104">
            <v>0.5993</v>
          </cell>
          <cell r="H104" t="str">
            <v>x</v>
          </cell>
          <cell r="I104" t="str">
            <v>x</v>
          </cell>
          <cell r="J104">
            <v>0.7617</v>
          </cell>
          <cell r="K104">
            <v>0.4849</v>
          </cell>
          <cell r="L104" t="str">
            <v>x</v>
          </cell>
          <cell r="M104" t="str">
            <v>x</v>
          </cell>
          <cell r="N104">
            <v>0.5772</v>
          </cell>
          <cell r="O104" t="str">
            <v>..</v>
          </cell>
          <cell r="P104" t="str">
            <v>..</v>
          </cell>
          <cell r="Q104">
            <v>0.0335</v>
          </cell>
          <cell r="R104" t="str">
            <v>x</v>
          </cell>
          <cell r="S104">
            <v>0.2679</v>
          </cell>
          <cell r="T104" t="str">
            <v>x</v>
          </cell>
          <cell r="U104" t="str">
            <v>x</v>
          </cell>
          <cell r="V104" t="str">
            <v>x</v>
          </cell>
          <cell r="W104" t="str">
            <v>..</v>
          </cell>
          <cell r="X104" t="str">
            <v>x</v>
          </cell>
          <cell r="Y104" t="str">
            <v>x</v>
          </cell>
          <cell r="Z104" t="str">
            <v>x</v>
          </cell>
          <cell r="AA104" t="str">
            <v>x</v>
          </cell>
          <cell r="AB104">
            <v>0.101</v>
          </cell>
          <cell r="AD104">
            <v>34578</v>
          </cell>
          <cell r="AE104">
            <v>0.4992</v>
          </cell>
          <cell r="AF104">
            <v>0.9139</v>
          </cell>
          <cell r="AG104" t="str">
            <v>x</v>
          </cell>
          <cell r="AH104">
            <v>0.3874</v>
          </cell>
          <cell r="AI104" t="str">
            <v>..</v>
          </cell>
          <cell r="AJ104">
            <v>0.8884</v>
          </cell>
          <cell r="AK104" t="str">
            <v>x</v>
          </cell>
          <cell r="AL104" t="str">
            <v>x</v>
          </cell>
          <cell r="AM104">
            <v>0.9683</v>
          </cell>
          <cell r="AN104">
            <v>0.7875</v>
          </cell>
          <cell r="AO104" t="str">
            <v>x</v>
          </cell>
          <cell r="AP104" t="str">
            <v>x</v>
          </cell>
          <cell r="AQ104">
            <v>1.1826</v>
          </cell>
          <cell r="AR104">
            <v>0.7236</v>
          </cell>
          <cell r="AS104" t="str">
            <v>..</v>
          </cell>
          <cell r="AT104">
            <v>0.369</v>
          </cell>
          <cell r="AU104" t="str">
            <v>x</v>
          </cell>
          <cell r="AV104">
            <v>0.5693</v>
          </cell>
          <cell r="AW104" t="str">
            <v>x</v>
          </cell>
          <cell r="AX104" t="str">
            <v>x</v>
          </cell>
          <cell r="AY104" t="str">
            <v>x</v>
          </cell>
          <cell r="AZ104" t="str">
            <v>..</v>
          </cell>
          <cell r="BA104" t="str">
            <v>x</v>
          </cell>
          <cell r="BB104" t="str">
            <v>x</v>
          </cell>
          <cell r="BC104" t="str">
            <v>x</v>
          </cell>
          <cell r="BD104" t="str">
            <v>x</v>
          </cell>
          <cell r="BE104">
            <v>0.305</v>
          </cell>
        </row>
        <row r="105">
          <cell r="A105">
            <v>34669</v>
          </cell>
          <cell r="B105">
            <v>0.29</v>
          </cell>
          <cell r="C105">
            <v>0.609</v>
          </cell>
          <cell r="D105" t="str">
            <v>x</v>
          </cell>
          <cell r="E105">
            <v>0.1827</v>
          </cell>
          <cell r="F105" t="str">
            <v>..</v>
          </cell>
          <cell r="G105">
            <v>0.6905</v>
          </cell>
          <cell r="H105" t="str">
            <v>x</v>
          </cell>
          <cell r="I105" t="str">
            <v>x</v>
          </cell>
          <cell r="J105">
            <v>0.7926</v>
          </cell>
          <cell r="K105">
            <v>0.568</v>
          </cell>
          <cell r="L105" t="str">
            <v>x</v>
          </cell>
          <cell r="M105" t="str">
            <v>x</v>
          </cell>
          <cell r="N105">
            <v>0.5784</v>
          </cell>
          <cell r="O105" t="str">
            <v>..</v>
          </cell>
          <cell r="P105" t="str">
            <v>..</v>
          </cell>
          <cell r="Q105">
            <v>0.0899</v>
          </cell>
          <cell r="R105" t="str">
            <v>x</v>
          </cell>
          <cell r="S105">
            <v>0.2753</v>
          </cell>
          <cell r="T105" t="str">
            <v>x</v>
          </cell>
          <cell r="U105" t="str">
            <v>x</v>
          </cell>
          <cell r="V105" t="str">
            <v>x</v>
          </cell>
          <cell r="W105" t="str">
            <v>..</v>
          </cell>
          <cell r="X105" t="str">
            <v>x</v>
          </cell>
          <cell r="Y105" t="str">
            <v>x</v>
          </cell>
          <cell r="Z105" t="str">
            <v>x</v>
          </cell>
          <cell r="AA105" t="str">
            <v>x</v>
          </cell>
          <cell r="AB105">
            <v>0.101</v>
          </cell>
          <cell r="AD105">
            <v>34669</v>
          </cell>
          <cell r="AE105">
            <v>0.5045</v>
          </cell>
          <cell r="AF105">
            <v>0.9538</v>
          </cell>
          <cell r="AG105" t="str">
            <v>x</v>
          </cell>
          <cell r="AH105">
            <v>0.3788</v>
          </cell>
          <cell r="AI105" t="str">
            <v>..</v>
          </cell>
          <cell r="AJ105">
            <v>0.979</v>
          </cell>
          <cell r="AK105" t="str">
            <v>x</v>
          </cell>
          <cell r="AL105" t="str">
            <v>x</v>
          </cell>
          <cell r="AM105">
            <v>1</v>
          </cell>
          <cell r="AN105">
            <v>0.8092</v>
          </cell>
          <cell r="AO105" t="str">
            <v>x</v>
          </cell>
          <cell r="AP105" t="str">
            <v>x</v>
          </cell>
          <cell r="AQ105">
            <v>1.1749</v>
          </cell>
          <cell r="AR105">
            <v>0.7319</v>
          </cell>
          <cell r="AS105" t="str">
            <v>..</v>
          </cell>
          <cell r="AT105">
            <v>0.248</v>
          </cell>
          <cell r="AU105" t="str">
            <v>x</v>
          </cell>
          <cell r="AV105">
            <v>0.5819</v>
          </cell>
          <cell r="AW105" t="str">
            <v>x</v>
          </cell>
          <cell r="AX105" t="str">
            <v>x</v>
          </cell>
          <cell r="AY105" t="str">
            <v>x</v>
          </cell>
          <cell r="AZ105" t="str">
            <v>..</v>
          </cell>
          <cell r="BA105" t="str">
            <v>x</v>
          </cell>
          <cell r="BB105" t="str">
            <v>x</v>
          </cell>
          <cell r="BC105" t="str">
            <v>x</v>
          </cell>
          <cell r="BD105" t="str">
            <v>x</v>
          </cell>
          <cell r="BE105">
            <v>0.2841</v>
          </cell>
        </row>
        <row r="106">
          <cell r="A106">
            <v>34759</v>
          </cell>
          <cell r="B106">
            <v>0.2851</v>
          </cell>
          <cell r="C106">
            <v>0.7731</v>
          </cell>
          <cell r="D106" t="str">
            <v>x</v>
          </cell>
          <cell r="E106">
            <v>0.1875</v>
          </cell>
          <cell r="F106" t="str">
            <v>..</v>
          </cell>
          <cell r="G106">
            <v>0.76</v>
          </cell>
          <cell r="H106" t="str">
            <v>x</v>
          </cell>
          <cell r="I106" t="str">
            <v>x</v>
          </cell>
          <cell r="J106">
            <v>0.8445</v>
          </cell>
          <cell r="K106">
            <v>0.5246</v>
          </cell>
          <cell r="L106" t="str">
            <v>x</v>
          </cell>
          <cell r="M106" t="str">
            <v>x</v>
          </cell>
          <cell r="N106">
            <v>0.5929</v>
          </cell>
          <cell r="O106">
            <v>0.5455345003241641</v>
          </cell>
          <cell r="P106" t="str">
            <v>..</v>
          </cell>
          <cell r="Q106">
            <v>0.1061</v>
          </cell>
          <cell r="R106" t="str">
            <v>x</v>
          </cell>
          <cell r="S106">
            <v>0.2874</v>
          </cell>
          <cell r="T106" t="str">
            <v>x</v>
          </cell>
          <cell r="U106" t="str">
            <v>x</v>
          </cell>
          <cell r="V106" t="str">
            <v>x</v>
          </cell>
          <cell r="W106" t="str">
            <v>..</v>
          </cell>
          <cell r="X106" t="str">
            <v>x</v>
          </cell>
          <cell r="Y106" t="str">
            <v>x</v>
          </cell>
          <cell r="Z106" t="str">
            <v>x</v>
          </cell>
          <cell r="AA106" t="str">
            <v>x</v>
          </cell>
          <cell r="AB106">
            <v>0.101</v>
          </cell>
          <cell r="AD106">
            <v>34759</v>
          </cell>
          <cell r="AE106">
            <v>0.5004</v>
          </cell>
          <cell r="AF106">
            <v>1.1541</v>
          </cell>
          <cell r="AG106" t="str">
            <v>x</v>
          </cell>
          <cell r="AH106">
            <v>0.4216</v>
          </cell>
          <cell r="AI106" t="str">
            <v>..</v>
          </cell>
          <cell r="AJ106">
            <v>1.0854</v>
          </cell>
          <cell r="AK106" t="str">
            <v>x</v>
          </cell>
          <cell r="AL106" t="str">
            <v>x</v>
          </cell>
          <cell r="AM106">
            <v>1.0938</v>
          </cell>
          <cell r="AN106">
            <v>0.7559</v>
          </cell>
          <cell r="AO106" t="str">
            <v>x</v>
          </cell>
          <cell r="AP106" t="str">
            <v>x</v>
          </cell>
          <cell r="AQ106">
            <v>1.1848</v>
          </cell>
          <cell r="AR106">
            <v>0.7864</v>
          </cell>
          <cell r="AS106" t="str">
            <v>..</v>
          </cell>
          <cell r="AT106">
            <v>0.3215</v>
          </cell>
          <cell r="AU106" t="str">
            <v>x</v>
          </cell>
          <cell r="AV106">
            <v>0.6076</v>
          </cell>
          <cell r="AW106" t="str">
            <v>x</v>
          </cell>
          <cell r="AX106" t="str">
            <v>x</v>
          </cell>
          <cell r="AY106" t="str">
            <v>x</v>
          </cell>
          <cell r="AZ106" t="str">
            <v>..</v>
          </cell>
          <cell r="BA106" t="str">
            <v>x</v>
          </cell>
          <cell r="BB106" t="str">
            <v>x</v>
          </cell>
          <cell r="BC106" t="str">
            <v>x</v>
          </cell>
          <cell r="BD106" t="str">
            <v>x</v>
          </cell>
          <cell r="BE106">
            <v>0.3066</v>
          </cell>
        </row>
        <row r="107">
          <cell r="A107">
            <v>34851</v>
          </cell>
          <cell r="B107">
            <v>0.2943</v>
          </cell>
          <cell r="C107">
            <v>0.7486</v>
          </cell>
          <cell r="D107" t="str">
            <v>x</v>
          </cell>
          <cell r="E107">
            <v>0.1895</v>
          </cell>
          <cell r="F107" t="str">
            <v>..</v>
          </cell>
          <cell r="G107">
            <v>0.7431</v>
          </cell>
          <cell r="H107" t="str">
            <v>x</v>
          </cell>
          <cell r="I107" t="str">
            <v>x</v>
          </cell>
          <cell r="J107">
            <v>0.8197</v>
          </cell>
          <cell r="K107">
            <v>0.5023</v>
          </cell>
          <cell r="L107" t="str">
            <v>x</v>
          </cell>
          <cell r="M107" t="str">
            <v>x</v>
          </cell>
          <cell r="N107">
            <v>0.6746</v>
          </cell>
          <cell r="O107">
            <v>0.5505985922015374</v>
          </cell>
          <cell r="P107" t="str">
            <v>..</v>
          </cell>
          <cell r="Q107">
            <v>0.1331</v>
          </cell>
          <cell r="R107" t="str">
            <v>x</v>
          </cell>
          <cell r="S107">
            <v>0.2834</v>
          </cell>
          <cell r="T107" t="str">
            <v>x</v>
          </cell>
          <cell r="U107" t="str">
            <v>x</v>
          </cell>
          <cell r="V107" t="str">
            <v>x</v>
          </cell>
          <cell r="W107" t="str">
            <v>..</v>
          </cell>
          <cell r="X107" t="str">
            <v>x</v>
          </cell>
          <cell r="Y107" t="str">
            <v>x</v>
          </cell>
          <cell r="Z107" t="str">
            <v>x</v>
          </cell>
          <cell r="AA107" t="str">
            <v>x</v>
          </cell>
          <cell r="AB107">
            <v>0.101</v>
          </cell>
          <cell r="AD107">
            <v>34851</v>
          </cell>
          <cell r="AE107">
            <v>0.5271</v>
          </cell>
          <cell r="AF107">
            <v>1.0929</v>
          </cell>
          <cell r="AG107" t="str">
            <v>x</v>
          </cell>
          <cell r="AH107">
            <v>0.413</v>
          </cell>
          <cell r="AI107" t="str">
            <v>..</v>
          </cell>
          <cell r="AJ107">
            <v>1.0458</v>
          </cell>
          <cell r="AK107" t="str">
            <v>x</v>
          </cell>
          <cell r="AL107" t="str">
            <v>x</v>
          </cell>
          <cell r="AM107">
            <v>1.0383</v>
          </cell>
          <cell r="AN107">
            <v>0.7442</v>
          </cell>
          <cell r="AO107" t="str">
            <v>x</v>
          </cell>
          <cell r="AP107" t="str">
            <v>x</v>
          </cell>
          <cell r="AQ107">
            <v>1.3195</v>
          </cell>
          <cell r="AR107">
            <v>0.7937</v>
          </cell>
          <cell r="AS107" t="str">
            <v>..</v>
          </cell>
          <cell r="AT107">
            <v>0.3236</v>
          </cell>
          <cell r="AU107" t="str">
            <v>x</v>
          </cell>
          <cell r="AV107">
            <v>0.5894</v>
          </cell>
          <cell r="AW107" t="str">
            <v>x</v>
          </cell>
          <cell r="AX107" t="str">
            <v>x</v>
          </cell>
          <cell r="AY107" t="str">
            <v>x</v>
          </cell>
          <cell r="AZ107" t="str">
            <v>..</v>
          </cell>
          <cell r="BA107" t="str">
            <v>x</v>
          </cell>
          <cell r="BB107" t="str">
            <v>x</v>
          </cell>
          <cell r="BC107" t="str">
            <v>x</v>
          </cell>
          <cell r="BD107" t="str">
            <v>x</v>
          </cell>
          <cell r="BE107">
            <v>0.2984</v>
          </cell>
        </row>
        <row r="108">
          <cell r="A108">
            <v>34943</v>
          </cell>
          <cell r="B108">
            <v>0.2992</v>
          </cell>
          <cell r="C108">
            <v>0.7514</v>
          </cell>
          <cell r="D108" t="str">
            <v>x</v>
          </cell>
          <cell r="E108">
            <v>0.2058</v>
          </cell>
          <cell r="F108" t="str">
            <v>..</v>
          </cell>
          <cell r="G108">
            <v>0.7591</v>
          </cell>
          <cell r="H108" t="str">
            <v>x</v>
          </cell>
          <cell r="I108" t="str">
            <v>x</v>
          </cell>
          <cell r="J108">
            <v>0.8255</v>
          </cell>
          <cell r="K108">
            <v>0.4848</v>
          </cell>
          <cell r="L108" t="str">
            <v>x</v>
          </cell>
          <cell r="M108" t="str">
            <v>x</v>
          </cell>
          <cell r="N108">
            <v>0.6047</v>
          </cell>
          <cell r="O108">
            <v>0.5484480874316939</v>
          </cell>
          <cell r="P108" t="str">
            <v>..</v>
          </cell>
          <cell r="Q108">
            <v>0.1142</v>
          </cell>
          <cell r="R108" t="str">
            <v>x</v>
          </cell>
          <cell r="S108">
            <v>0.2801</v>
          </cell>
          <cell r="T108" t="str">
            <v>x</v>
          </cell>
          <cell r="U108" t="str">
            <v>x</v>
          </cell>
          <cell r="V108" t="str">
            <v>x</v>
          </cell>
          <cell r="W108" t="str">
            <v>..</v>
          </cell>
          <cell r="X108" t="str">
            <v>x</v>
          </cell>
          <cell r="Y108" t="str">
            <v>x</v>
          </cell>
          <cell r="Z108" t="str">
            <v>x</v>
          </cell>
          <cell r="AA108" t="str">
            <v>x</v>
          </cell>
          <cell r="AB108">
            <v>0.101</v>
          </cell>
          <cell r="AD108">
            <v>34943</v>
          </cell>
          <cell r="AE108">
            <v>0.5251</v>
          </cell>
          <cell r="AF108">
            <v>1.0934</v>
          </cell>
          <cell r="AG108" t="str">
            <v>x</v>
          </cell>
          <cell r="AH108">
            <v>0.4019</v>
          </cell>
          <cell r="AI108" t="str">
            <v>..</v>
          </cell>
          <cell r="AJ108">
            <v>1.0607</v>
          </cell>
          <cell r="AK108" t="str">
            <v>x</v>
          </cell>
          <cell r="AL108" t="str">
            <v>x</v>
          </cell>
          <cell r="AM108">
            <v>1.0549</v>
          </cell>
          <cell r="AN108">
            <v>0.7352</v>
          </cell>
          <cell r="AO108" t="str">
            <v>x</v>
          </cell>
          <cell r="AP108" t="str">
            <v>x</v>
          </cell>
          <cell r="AQ108">
            <v>1.1445</v>
          </cell>
          <cell r="AR108">
            <v>0.7906</v>
          </cell>
          <cell r="AS108" t="str">
            <v>..</v>
          </cell>
          <cell r="AT108">
            <v>0.2843</v>
          </cell>
          <cell r="AU108" t="str">
            <v>x</v>
          </cell>
          <cell r="AV108">
            <v>0.5838</v>
          </cell>
          <cell r="AW108" t="str">
            <v>x</v>
          </cell>
          <cell r="AX108" t="str">
            <v>x</v>
          </cell>
          <cell r="AY108" t="str">
            <v>x</v>
          </cell>
          <cell r="AZ108" t="str">
            <v>..</v>
          </cell>
          <cell r="BA108" t="str">
            <v>x</v>
          </cell>
          <cell r="BB108" t="str">
            <v>x</v>
          </cell>
          <cell r="BC108" t="str">
            <v>x</v>
          </cell>
          <cell r="BD108" t="str">
            <v>x</v>
          </cell>
          <cell r="BE108">
            <v>0.2836</v>
          </cell>
        </row>
        <row r="109">
          <cell r="A109">
            <v>35034</v>
          </cell>
          <cell r="B109">
            <v>0.3086</v>
          </cell>
          <cell r="C109">
            <v>0.728</v>
          </cell>
          <cell r="D109" t="str">
            <v>x</v>
          </cell>
          <cell r="E109">
            <v>0.2053</v>
          </cell>
          <cell r="F109" t="str">
            <v>..</v>
          </cell>
          <cell r="G109">
            <v>0.7934</v>
          </cell>
          <cell r="H109" t="str">
            <v>x</v>
          </cell>
          <cell r="I109" t="str">
            <v>x</v>
          </cell>
          <cell r="J109">
            <v>0.8016</v>
          </cell>
          <cell r="K109">
            <v>0.5346</v>
          </cell>
          <cell r="L109" t="str">
            <v>x</v>
          </cell>
          <cell r="M109" t="str">
            <v>x</v>
          </cell>
          <cell r="N109">
            <v>0.5606</v>
          </cell>
          <cell r="O109">
            <v>0.5440083356487913</v>
          </cell>
          <cell r="P109">
            <v>0.5521</v>
          </cell>
          <cell r="Q109">
            <v>0.1175</v>
          </cell>
          <cell r="R109" t="str">
            <v>x</v>
          </cell>
          <cell r="S109">
            <v>0.2887</v>
          </cell>
          <cell r="T109" t="str">
            <v>x</v>
          </cell>
          <cell r="U109" t="str">
            <v>x</v>
          </cell>
          <cell r="V109" t="str">
            <v>x</v>
          </cell>
          <cell r="W109" t="str">
            <v>..</v>
          </cell>
          <cell r="X109" t="str">
            <v>x</v>
          </cell>
          <cell r="Y109" t="str">
            <v>x</v>
          </cell>
          <cell r="Z109" t="str">
            <v>x</v>
          </cell>
          <cell r="AA109" t="str">
            <v>x</v>
          </cell>
          <cell r="AB109">
            <v>0.101</v>
          </cell>
          <cell r="AD109">
            <v>35034</v>
          </cell>
          <cell r="AE109">
            <v>0.528</v>
          </cell>
          <cell r="AF109">
            <v>1.048</v>
          </cell>
          <cell r="AG109" t="str">
            <v>x</v>
          </cell>
          <cell r="AH109">
            <v>0.4047</v>
          </cell>
          <cell r="AI109" t="str">
            <v>..</v>
          </cell>
          <cell r="AJ109">
            <v>1.0872</v>
          </cell>
          <cell r="AK109" t="str">
            <v>x</v>
          </cell>
          <cell r="AL109" t="str">
            <v>x</v>
          </cell>
          <cell r="AM109">
            <v>1.036</v>
          </cell>
          <cell r="AN109">
            <v>0.7781</v>
          </cell>
          <cell r="AO109" t="str">
            <v>x</v>
          </cell>
          <cell r="AP109" t="str">
            <v>x</v>
          </cell>
          <cell r="AQ109">
            <v>1.0562</v>
          </cell>
          <cell r="AR109">
            <v>0.7842</v>
          </cell>
          <cell r="AS109">
            <v>0.8249</v>
          </cell>
          <cell r="AT109">
            <v>0.3026</v>
          </cell>
          <cell r="AU109" t="str">
            <v>x</v>
          </cell>
          <cell r="AV109">
            <v>0.6063</v>
          </cell>
          <cell r="AW109" t="str">
            <v>x</v>
          </cell>
          <cell r="AX109" t="str">
            <v>x</v>
          </cell>
          <cell r="AY109" t="str">
            <v>x</v>
          </cell>
          <cell r="AZ109" t="str">
            <v>..</v>
          </cell>
          <cell r="BA109" t="str">
            <v>x</v>
          </cell>
          <cell r="BB109" t="str">
            <v>x</v>
          </cell>
          <cell r="BC109" t="str">
            <v>x</v>
          </cell>
          <cell r="BD109" t="str">
            <v>x</v>
          </cell>
          <cell r="BE109">
            <v>0.2921</v>
          </cell>
        </row>
        <row r="110">
          <cell r="A110">
            <v>35125</v>
          </cell>
          <cell r="B110">
            <v>0.3249</v>
          </cell>
          <cell r="C110">
            <v>0.7091</v>
          </cell>
          <cell r="D110" t="str">
            <v>x</v>
          </cell>
          <cell r="E110">
            <v>0.2081</v>
          </cell>
          <cell r="F110" t="str">
            <v>..</v>
          </cell>
          <cell r="G110">
            <v>0.7787</v>
          </cell>
          <cell r="H110" t="str">
            <v>x</v>
          </cell>
          <cell r="I110" t="str">
            <v>x</v>
          </cell>
          <cell r="J110">
            <v>0.7789</v>
          </cell>
          <cell r="K110">
            <v>0.5158</v>
          </cell>
          <cell r="L110" t="str">
            <v>x</v>
          </cell>
          <cell r="M110" t="str">
            <v>x</v>
          </cell>
          <cell r="N110">
            <v>0.5378</v>
          </cell>
          <cell r="O110">
            <v>0.5613511160507548</v>
          </cell>
          <cell r="P110">
            <v>0.5361</v>
          </cell>
          <cell r="Q110">
            <v>0.1122</v>
          </cell>
          <cell r="R110" t="str">
            <v>x</v>
          </cell>
          <cell r="S110">
            <v>0.2926</v>
          </cell>
          <cell r="T110" t="str">
            <v>x</v>
          </cell>
          <cell r="U110" t="str">
            <v>x</v>
          </cell>
          <cell r="V110" t="str">
            <v>x</v>
          </cell>
          <cell r="W110" t="str">
            <v>..</v>
          </cell>
          <cell r="X110" t="str">
            <v>x</v>
          </cell>
          <cell r="Y110" t="str">
            <v>x</v>
          </cell>
          <cell r="Z110" t="str">
            <v>x</v>
          </cell>
          <cell r="AA110" t="str">
            <v>x</v>
          </cell>
          <cell r="AB110">
            <v>0.101</v>
          </cell>
          <cell r="AD110">
            <v>35125</v>
          </cell>
          <cell r="AE110">
            <v>0.5705</v>
          </cell>
          <cell r="AF110">
            <v>1.0489</v>
          </cell>
          <cell r="AG110" t="str">
            <v>x</v>
          </cell>
          <cell r="AH110">
            <v>0.4418</v>
          </cell>
          <cell r="AI110" t="str">
            <v>..</v>
          </cell>
          <cell r="AJ110">
            <v>1.1085</v>
          </cell>
          <cell r="AK110" t="str">
            <v>x</v>
          </cell>
          <cell r="AL110" t="str">
            <v>x</v>
          </cell>
          <cell r="AM110">
            <v>1.0398</v>
          </cell>
          <cell r="AN110">
            <v>0.7735</v>
          </cell>
          <cell r="AO110" t="str">
            <v>x</v>
          </cell>
          <cell r="AP110" t="str">
            <v>x</v>
          </cell>
          <cell r="AQ110">
            <v>0.9972</v>
          </cell>
          <cell r="AR110">
            <v>0.8092</v>
          </cell>
          <cell r="AS110">
            <v>0.8312</v>
          </cell>
          <cell r="AT110">
            <v>0.3306</v>
          </cell>
          <cell r="AU110" t="str">
            <v>x</v>
          </cell>
          <cell r="AV110">
            <v>0.6153</v>
          </cell>
          <cell r="AW110" t="str">
            <v>x</v>
          </cell>
          <cell r="AX110" t="str">
            <v>x</v>
          </cell>
          <cell r="AY110" t="str">
            <v>x</v>
          </cell>
          <cell r="AZ110" t="str">
            <v>..</v>
          </cell>
          <cell r="BA110" t="str">
            <v>x</v>
          </cell>
          <cell r="BB110" t="str">
            <v>x</v>
          </cell>
          <cell r="BC110" t="str">
            <v>x</v>
          </cell>
          <cell r="BD110" t="str">
            <v>x</v>
          </cell>
          <cell r="BE110">
            <v>0.3316</v>
          </cell>
        </row>
        <row r="111">
          <cell r="A111">
            <v>35217</v>
          </cell>
          <cell r="B111">
            <v>0.3262</v>
          </cell>
          <cell r="C111">
            <v>0.7203</v>
          </cell>
          <cell r="D111" t="str">
            <v>x</v>
          </cell>
          <cell r="E111">
            <v>0.2066</v>
          </cell>
          <cell r="F111" t="str">
            <v>..</v>
          </cell>
          <cell r="G111">
            <v>0.7878</v>
          </cell>
          <cell r="H111" t="str">
            <v>x</v>
          </cell>
          <cell r="I111" t="str">
            <v>x</v>
          </cell>
          <cell r="J111">
            <v>0.7911</v>
          </cell>
          <cell r="K111">
            <v>0.5049</v>
          </cell>
          <cell r="L111" t="str">
            <v>x</v>
          </cell>
          <cell r="M111" t="str">
            <v>x</v>
          </cell>
          <cell r="N111">
            <v>0.5283</v>
          </cell>
          <cell r="O111">
            <v>0.6037368713531536</v>
          </cell>
          <cell r="P111">
            <v>0.5438</v>
          </cell>
          <cell r="Q111">
            <v>0.135</v>
          </cell>
          <cell r="R111" t="str">
            <v>x</v>
          </cell>
          <cell r="S111">
            <v>0.2967</v>
          </cell>
          <cell r="T111" t="str">
            <v>x</v>
          </cell>
          <cell r="U111" t="str">
            <v>x</v>
          </cell>
          <cell r="V111" t="str">
            <v>x</v>
          </cell>
          <cell r="W111" t="str">
            <v>..</v>
          </cell>
          <cell r="X111" t="str">
            <v>x</v>
          </cell>
          <cell r="Y111" t="str">
            <v>x</v>
          </cell>
          <cell r="Z111" t="str">
            <v>x</v>
          </cell>
          <cell r="AA111" t="str">
            <v>x</v>
          </cell>
          <cell r="AB111">
            <v>0.101</v>
          </cell>
          <cell r="AD111">
            <v>35217</v>
          </cell>
          <cell r="AE111">
            <v>0.5561</v>
          </cell>
          <cell r="AF111">
            <v>1.0654</v>
          </cell>
          <cell r="AG111" t="str">
            <v>x</v>
          </cell>
          <cell r="AH111">
            <v>0.4204</v>
          </cell>
          <cell r="AI111" t="str">
            <v>..</v>
          </cell>
          <cell r="AJ111">
            <v>1.1096</v>
          </cell>
          <cell r="AK111" t="str">
            <v>x</v>
          </cell>
          <cell r="AL111" t="str">
            <v>x</v>
          </cell>
          <cell r="AM111">
            <v>1.0496</v>
          </cell>
          <cell r="AN111">
            <v>0.7573</v>
          </cell>
          <cell r="AO111" t="str">
            <v>x</v>
          </cell>
          <cell r="AP111" t="str">
            <v>x</v>
          </cell>
          <cell r="AQ111">
            <v>0.974</v>
          </cell>
          <cell r="AR111">
            <v>0.8703</v>
          </cell>
          <cell r="AS111">
            <v>0.8431</v>
          </cell>
          <cell r="AT111">
            <v>0.3394</v>
          </cell>
          <cell r="AU111" t="str">
            <v>x</v>
          </cell>
          <cell r="AV111">
            <v>0.6238</v>
          </cell>
          <cell r="AW111" t="str">
            <v>x</v>
          </cell>
          <cell r="AX111" t="str">
            <v>x</v>
          </cell>
          <cell r="AY111" t="str">
            <v>x</v>
          </cell>
          <cell r="AZ111" t="str">
            <v>..</v>
          </cell>
          <cell r="BA111" t="str">
            <v>x</v>
          </cell>
          <cell r="BB111" t="str">
            <v>x</v>
          </cell>
          <cell r="BC111" t="str">
            <v>x</v>
          </cell>
          <cell r="BD111" t="str">
            <v>x</v>
          </cell>
          <cell r="BE111">
            <v>0.3202</v>
          </cell>
        </row>
        <row r="112">
          <cell r="A112">
            <v>35309</v>
          </cell>
          <cell r="B112">
            <v>0.3302</v>
          </cell>
          <cell r="C112">
            <v>0.7084</v>
          </cell>
          <cell r="D112" t="str">
            <v>x</v>
          </cell>
          <cell r="E112">
            <v>0.2102</v>
          </cell>
          <cell r="F112" t="str">
            <v>..</v>
          </cell>
          <cell r="G112">
            <v>0.7767</v>
          </cell>
          <cell r="H112" t="str">
            <v>x</v>
          </cell>
          <cell r="I112" t="str">
            <v>x</v>
          </cell>
          <cell r="J112">
            <v>0.7752</v>
          </cell>
          <cell r="K112">
            <v>0.4897</v>
          </cell>
          <cell r="L112" t="str">
            <v>x</v>
          </cell>
          <cell r="M112" t="str">
            <v>x</v>
          </cell>
          <cell r="N112">
            <v>0.5211</v>
          </cell>
          <cell r="O112">
            <v>0.6169867555802536</v>
          </cell>
          <cell r="P112">
            <v>0.5332</v>
          </cell>
          <cell r="Q112">
            <v>0.1249</v>
          </cell>
          <cell r="R112" t="str">
            <v>x</v>
          </cell>
          <cell r="S112">
            <v>0.3035</v>
          </cell>
          <cell r="T112" t="str">
            <v>x</v>
          </cell>
          <cell r="U112" t="str">
            <v>x</v>
          </cell>
          <cell r="V112" t="str">
            <v>x</v>
          </cell>
          <cell r="W112" t="str">
            <v>..</v>
          </cell>
          <cell r="X112" t="str">
            <v>x</v>
          </cell>
          <cell r="Y112" t="str">
            <v>x</v>
          </cell>
          <cell r="Z112" t="str">
            <v>x</v>
          </cell>
          <cell r="AA112" t="str">
            <v>x</v>
          </cell>
          <cell r="AB112">
            <v>0.101</v>
          </cell>
          <cell r="AD112">
            <v>35309</v>
          </cell>
          <cell r="AE112">
            <v>0.5847</v>
          </cell>
          <cell r="AF112">
            <v>1.0703</v>
          </cell>
          <cell r="AG112" t="str">
            <v>x</v>
          </cell>
          <cell r="AH112">
            <v>0.4375</v>
          </cell>
          <cell r="AI112" t="str">
            <v>..</v>
          </cell>
          <cell r="AJ112">
            <v>1.096</v>
          </cell>
          <cell r="AK112" t="str">
            <v>x</v>
          </cell>
          <cell r="AL112" t="str">
            <v>x</v>
          </cell>
          <cell r="AM112">
            <v>1.0358</v>
          </cell>
          <cell r="AN112">
            <v>0.7497</v>
          </cell>
          <cell r="AO112" t="str">
            <v>x</v>
          </cell>
          <cell r="AP112" t="str">
            <v>x</v>
          </cell>
          <cell r="AQ112">
            <v>0.9569</v>
          </cell>
          <cell r="AR112">
            <v>0.8894</v>
          </cell>
          <cell r="AS112">
            <v>0.8312</v>
          </cell>
          <cell r="AT112">
            <v>0.3464</v>
          </cell>
          <cell r="AU112" t="str">
            <v>x</v>
          </cell>
          <cell r="AV112">
            <v>0.6429</v>
          </cell>
          <cell r="AW112" t="str">
            <v>x</v>
          </cell>
          <cell r="AX112" t="str">
            <v>x</v>
          </cell>
          <cell r="AY112" t="str">
            <v>x</v>
          </cell>
          <cell r="AZ112" t="str">
            <v>..</v>
          </cell>
          <cell r="BA112" t="str">
            <v>x</v>
          </cell>
          <cell r="BB112" t="str">
            <v>x</v>
          </cell>
          <cell r="BC112" t="str">
            <v>x</v>
          </cell>
          <cell r="BD112" t="str">
            <v>x</v>
          </cell>
          <cell r="BE112">
            <v>0.3233</v>
          </cell>
        </row>
        <row r="113">
          <cell r="A113">
            <v>35400</v>
          </cell>
          <cell r="B113">
            <v>0.3237</v>
          </cell>
          <cell r="C113">
            <v>0.6545</v>
          </cell>
          <cell r="D113" t="str">
            <v>x</v>
          </cell>
          <cell r="E113">
            <v>0.2097</v>
          </cell>
          <cell r="F113" t="str">
            <v>..</v>
          </cell>
          <cell r="G113">
            <v>0.7324</v>
          </cell>
          <cell r="H113" t="str">
            <v>x</v>
          </cell>
          <cell r="I113" t="str">
            <v>x</v>
          </cell>
          <cell r="J113">
            <v>0.717</v>
          </cell>
          <cell r="K113">
            <v>0.5424</v>
          </cell>
          <cell r="L113" t="str">
            <v>x</v>
          </cell>
          <cell r="M113" t="str">
            <v>x</v>
          </cell>
          <cell r="N113">
            <v>0.5031</v>
          </cell>
          <cell r="O113">
            <v>0.672899879596184</v>
          </cell>
          <cell r="P113">
            <v>0.4929</v>
          </cell>
          <cell r="Q113">
            <v>0.143</v>
          </cell>
          <cell r="R113" t="str">
            <v>x</v>
          </cell>
          <cell r="S113">
            <v>0.2999</v>
          </cell>
          <cell r="T113" t="str">
            <v>x</v>
          </cell>
          <cell r="U113" t="str">
            <v>x</v>
          </cell>
          <cell r="V113" t="str">
            <v>x</v>
          </cell>
          <cell r="W113" t="str">
            <v>..</v>
          </cell>
          <cell r="X113" t="str">
            <v>x</v>
          </cell>
          <cell r="Y113" t="str">
            <v>x</v>
          </cell>
          <cell r="Z113" t="str">
            <v>x</v>
          </cell>
          <cell r="AA113" t="str">
            <v>x</v>
          </cell>
          <cell r="AB113">
            <v>0.101</v>
          </cell>
          <cell r="AD113">
            <v>35400</v>
          </cell>
          <cell r="AE113">
            <v>0.5626</v>
          </cell>
          <cell r="AF113">
            <v>0.9894</v>
          </cell>
          <cell r="AG113" t="str">
            <v>x</v>
          </cell>
          <cell r="AH113">
            <v>0.4408</v>
          </cell>
          <cell r="AI113" t="str">
            <v>..</v>
          </cell>
          <cell r="AJ113">
            <v>1.0362</v>
          </cell>
          <cell r="AK113" t="str">
            <v>x</v>
          </cell>
          <cell r="AL113" t="str">
            <v>x</v>
          </cell>
          <cell r="AM113">
            <v>0.9729</v>
          </cell>
          <cell r="AN113">
            <v>0.79</v>
          </cell>
          <cell r="AO113" t="str">
            <v>x</v>
          </cell>
          <cell r="AP113" t="str">
            <v>x</v>
          </cell>
          <cell r="AQ113">
            <v>0.9221</v>
          </cell>
          <cell r="AR113">
            <v>0.97</v>
          </cell>
          <cell r="AS113">
            <v>0.7807</v>
          </cell>
          <cell r="AT113">
            <v>0.3726</v>
          </cell>
          <cell r="AU113" t="str">
            <v>x</v>
          </cell>
          <cell r="AV113">
            <v>0.6339</v>
          </cell>
          <cell r="AW113" t="str">
            <v>x</v>
          </cell>
          <cell r="AX113" t="str">
            <v>x</v>
          </cell>
          <cell r="AY113" t="str">
            <v>x</v>
          </cell>
          <cell r="AZ113" t="str">
            <v>..</v>
          </cell>
          <cell r="BA113" t="str">
            <v>x</v>
          </cell>
          <cell r="BB113" t="str">
            <v>x</v>
          </cell>
          <cell r="BC113" t="str">
            <v>x</v>
          </cell>
          <cell r="BD113" t="str">
            <v>x</v>
          </cell>
          <cell r="BE113">
            <v>0.3233</v>
          </cell>
        </row>
        <row r="114">
          <cell r="A114">
            <v>35490</v>
          </cell>
          <cell r="B114">
            <v>0.3198</v>
          </cell>
          <cell r="C114">
            <v>0.6347</v>
          </cell>
          <cell r="D114" t="str">
            <v>x</v>
          </cell>
          <cell r="E114">
            <v>0.2056</v>
          </cell>
          <cell r="F114" t="str">
            <v>..</v>
          </cell>
          <cell r="G114">
            <v>0.7091</v>
          </cell>
          <cell r="H114" t="str">
            <v>x</v>
          </cell>
          <cell r="I114" t="str">
            <v>x</v>
          </cell>
          <cell r="J114">
            <v>0.6929</v>
          </cell>
          <cell r="K114">
            <v>0.5123</v>
          </cell>
          <cell r="L114" t="str">
            <v>x</v>
          </cell>
          <cell r="M114" t="str">
            <v>x</v>
          </cell>
          <cell r="N114">
            <v>0.4695</v>
          </cell>
          <cell r="O114">
            <v>0.6447352042233954</v>
          </cell>
          <cell r="P114">
            <v>0.4772</v>
          </cell>
          <cell r="Q114">
            <v>0.1678</v>
          </cell>
          <cell r="R114" t="str">
            <v>x</v>
          </cell>
          <cell r="S114">
            <v>0.2961</v>
          </cell>
          <cell r="T114" t="str">
            <v>x</v>
          </cell>
          <cell r="U114" t="str">
            <v>x</v>
          </cell>
          <cell r="V114" t="str">
            <v>x</v>
          </cell>
          <cell r="W114" t="str">
            <v>..</v>
          </cell>
          <cell r="X114" t="str">
            <v>x</v>
          </cell>
          <cell r="Y114" t="str">
            <v>x</v>
          </cell>
          <cell r="Z114" t="str">
            <v>x</v>
          </cell>
          <cell r="AA114" t="str">
            <v>x</v>
          </cell>
          <cell r="AB114">
            <v>0.101</v>
          </cell>
          <cell r="AD114">
            <v>35490</v>
          </cell>
          <cell r="AE114">
            <v>0.5696</v>
          </cell>
          <cell r="AF114">
            <v>0.9635</v>
          </cell>
          <cell r="AG114" t="str">
            <v>x</v>
          </cell>
          <cell r="AH114">
            <v>0.4278</v>
          </cell>
          <cell r="AI114" t="str">
            <v>..</v>
          </cell>
          <cell r="AJ114">
            <v>1.0028</v>
          </cell>
          <cell r="AK114" t="str">
            <v>x</v>
          </cell>
          <cell r="AL114" t="str">
            <v>x</v>
          </cell>
          <cell r="AM114">
            <v>0.9292</v>
          </cell>
          <cell r="AN114">
            <v>0.7555</v>
          </cell>
          <cell r="AO114" t="str">
            <v>x</v>
          </cell>
          <cell r="AP114" t="str">
            <v>x</v>
          </cell>
          <cell r="AQ114">
            <v>0.8705</v>
          </cell>
          <cell r="AR114">
            <v>0.9294</v>
          </cell>
          <cell r="AS114">
            <v>0.7557</v>
          </cell>
          <cell r="AT114">
            <v>0.3822</v>
          </cell>
          <cell r="AU114" t="str">
            <v>x</v>
          </cell>
          <cell r="AV114">
            <v>0.6225</v>
          </cell>
          <cell r="AW114" t="str">
            <v>x</v>
          </cell>
          <cell r="AX114" t="str">
            <v>x</v>
          </cell>
          <cell r="AY114" t="str">
            <v>x</v>
          </cell>
          <cell r="AZ114" t="str">
            <v>..</v>
          </cell>
          <cell r="BA114" t="str">
            <v>x</v>
          </cell>
          <cell r="BB114" t="str">
            <v>x</v>
          </cell>
          <cell r="BC114" t="str">
            <v>x</v>
          </cell>
          <cell r="BD114" t="str">
            <v>x</v>
          </cell>
          <cell r="BE114">
            <v>0.3168</v>
          </cell>
        </row>
        <row r="115">
          <cell r="A115">
            <v>35582</v>
          </cell>
          <cell r="B115">
            <v>0.3145</v>
          </cell>
          <cell r="C115">
            <v>0.6017</v>
          </cell>
          <cell r="D115" t="str">
            <v>x</v>
          </cell>
          <cell r="E115">
            <v>0.2058</v>
          </cell>
          <cell r="F115" t="str">
            <v>..</v>
          </cell>
          <cell r="G115">
            <v>0.6765</v>
          </cell>
          <cell r="H115" t="str">
            <v>x</v>
          </cell>
          <cell r="I115" t="str">
            <v>x</v>
          </cell>
          <cell r="J115">
            <v>0.6605</v>
          </cell>
          <cell r="K115">
            <v>0.4807</v>
          </cell>
          <cell r="L115" t="str">
            <v>x</v>
          </cell>
          <cell r="M115" t="str">
            <v>x</v>
          </cell>
          <cell r="N115">
            <v>0.4925</v>
          </cell>
          <cell r="O115">
            <v>0.6211490228767249</v>
          </cell>
          <cell r="P115">
            <v>0.4535</v>
          </cell>
          <cell r="Q115">
            <v>0.1834</v>
          </cell>
          <cell r="R115" t="str">
            <v>x</v>
          </cell>
          <cell r="S115">
            <v>0.2775</v>
          </cell>
          <cell r="T115" t="str">
            <v>x</v>
          </cell>
          <cell r="U115" t="str">
            <v>x</v>
          </cell>
          <cell r="V115" t="str">
            <v>x</v>
          </cell>
          <cell r="W115" t="str">
            <v>..</v>
          </cell>
          <cell r="X115" t="str">
            <v>x</v>
          </cell>
          <cell r="Y115" t="str">
            <v>x</v>
          </cell>
          <cell r="Z115" t="str">
            <v>x</v>
          </cell>
          <cell r="AA115" t="str">
            <v>x</v>
          </cell>
          <cell r="AB115">
            <v>0.101</v>
          </cell>
          <cell r="AD115">
            <v>35582</v>
          </cell>
          <cell r="AE115">
            <v>0.5364</v>
          </cell>
          <cell r="AF115">
            <v>0.9167</v>
          </cell>
          <cell r="AG115" t="str">
            <v>x</v>
          </cell>
          <cell r="AH115">
            <v>0.4339</v>
          </cell>
          <cell r="AI115" t="str">
            <v>..</v>
          </cell>
          <cell r="AJ115">
            <v>0.9704</v>
          </cell>
          <cell r="AK115" t="str">
            <v>x</v>
          </cell>
          <cell r="AL115" t="str">
            <v>x</v>
          </cell>
          <cell r="AM115">
            <v>0.9103</v>
          </cell>
          <cell r="AN115">
            <v>0.7187</v>
          </cell>
          <cell r="AO115" t="str">
            <v>x</v>
          </cell>
          <cell r="AP115" t="str">
            <v>x</v>
          </cell>
          <cell r="AQ115">
            <v>0.8938</v>
          </cell>
          <cell r="AR115">
            <v>0.8954</v>
          </cell>
          <cell r="AS115">
            <v>0.7219</v>
          </cell>
          <cell r="AT115">
            <v>0.3996</v>
          </cell>
          <cell r="AU115" t="str">
            <v>x</v>
          </cell>
          <cell r="AV115">
            <v>0.5834</v>
          </cell>
          <cell r="AW115" t="str">
            <v>x</v>
          </cell>
          <cell r="AX115" t="str">
            <v>x</v>
          </cell>
          <cell r="AY115" t="str">
            <v>x</v>
          </cell>
          <cell r="AZ115" t="str">
            <v>..</v>
          </cell>
          <cell r="BA115" t="str">
            <v>x</v>
          </cell>
          <cell r="BB115" t="str">
            <v>x</v>
          </cell>
          <cell r="BC115" t="str">
            <v>x</v>
          </cell>
          <cell r="BD115" t="str">
            <v>x</v>
          </cell>
          <cell r="BE115">
            <v>0.3196</v>
          </cell>
        </row>
        <row r="116">
          <cell r="A116">
            <v>35674</v>
          </cell>
          <cell r="B116">
            <v>0.296</v>
          </cell>
          <cell r="C116">
            <v>0.618</v>
          </cell>
          <cell r="D116" t="str">
            <v>x</v>
          </cell>
          <cell r="E116">
            <v>0.2016</v>
          </cell>
          <cell r="F116" t="str">
            <v>..</v>
          </cell>
          <cell r="G116">
            <v>0.6927</v>
          </cell>
          <cell r="H116" t="str">
            <v>x</v>
          </cell>
          <cell r="I116" t="str">
            <v>x</v>
          </cell>
          <cell r="J116">
            <v>0.6793</v>
          </cell>
          <cell r="K116">
            <v>0.476</v>
          </cell>
          <cell r="L116" t="str">
            <v>x</v>
          </cell>
          <cell r="M116" t="str">
            <v>x</v>
          </cell>
          <cell r="N116">
            <v>0.4975</v>
          </cell>
          <cell r="O116">
            <v>0.5333251829211818</v>
          </cell>
          <cell r="P116">
            <v>0.4655</v>
          </cell>
          <cell r="Q116">
            <v>0.1934</v>
          </cell>
          <cell r="R116" t="str">
            <v>x</v>
          </cell>
          <cell r="S116">
            <v>0.2651</v>
          </cell>
          <cell r="T116" t="str">
            <v>x</v>
          </cell>
          <cell r="U116" t="str">
            <v>x</v>
          </cell>
          <cell r="V116" t="str">
            <v>x</v>
          </cell>
          <cell r="W116" t="str">
            <v>..</v>
          </cell>
          <cell r="X116" t="str">
            <v>x</v>
          </cell>
          <cell r="Y116" t="str">
            <v>x</v>
          </cell>
          <cell r="Z116" t="str">
            <v>x</v>
          </cell>
          <cell r="AA116" t="str">
            <v>x</v>
          </cell>
          <cell r="AB116">
            <v>0.101</v>
          </cell>
          <cell r="AD116">
            <v>35674</v>
          </cell>
          <cell r="AE116">
            <v>0.5007</v>
          </cell>
          <cell r="AF116">
            <v>0.9343</v>
          </cell>
          <cell r="AG116" t="str">
            <v>x</v>
          </cell>
          <cell r="AH116">
            <v>0.4131</v>
          </cell>
          <cell r="AI116" t="str">
            <v>..</v>
          </cell>
          <cell r="AJ116">
            <v>0.9807</v>
          </cell>
          <cell r="AK116" t="str">
            <v>x</v>
          </cell>
          <cell r="AL116" t="str">
            <v>x</v>
          </cell>
          <cell r="AM116">
            <v>0.9276</v>
          </cell>
          <cell r="AN116">
            <v>0.7182</v>
          </cell>
          <cell r="AO116" t="str">
            <v>x</v>
          </cell>
          <cell r="AP116" t="str">
            <v>x</v>
          </cell>
          <cell r="AQ116">
            <v>0.8754</v>
          </cell>
          <cell r="AR116">
            <v>0.7688</v>
          </cell>
          <cell r="AS116">
            <v>0.7372</v>
          </cell>
          <cell r="AT116">
            <v>0.3997</v>
          </cell>
          <cell r="AU116" t="str">
            <v>x</v>
          </cell>
          <cell r="AV116">
            <v>0.561</v>
          </cell>
          <cell r="AW116" t="str">
            <v>x</v>
          </cell>
          <cell r="AX116" t="str">
            <v>x</v>
          </cell>
          <cell r="AY116" t="str">
            <v>x</v>
          </cell>
          <cell r="AZ116" t="str">
            <v>..</v>
          </cell>
          <cell r="BA116" t="str">
            <v>x</v>
          </cell>
          <cell r="BB116" t="str">
            <v>x</v>
          </cell>
          <cell r="BC116" t="str">
            <v>x</v>
          </cell>
          <cell r="BD116" t="str">
            <v>x</v>
          </cell>
          <cell r="BE116">
            <v>0.3081</v>
          </cell>
        </row>
        <row r="117">
          <cell r="A117">
            <v>35765</v>
          </cell>
          <cell r="B117">
            <v>0.2853</v>
          </cell>
          <cell r="C117">
            <v>0.5925</v>
          </cell>
          <cell r="D117" t="str">
            <v>x</v>
          </cell>
          <cell r="E117">
            <v>0.2013</v>
          </cell>
          <cell r="F117" t="str">
            <v>..</v>
          </cell>
          <cell r="G117">
            <v>0.6722</v>
          </cell>
          <cell r="H117" t="str">
            <v>x</v>
          </cell>
          <cell r="I117" t="str">
            <v>x</v>
          </cell>
          <cell r="J117">
            <v>0.6505</v>
          </cell>
          <cell r="K117">
            <v>0.5165</v>
          </cell>
          <cell r="L117" t="str">
            <v>x</v>
          </cell>
          <cell r="M117" t="str">
            <v>x</v>
          </cell>
          <cell r="N117">
            <v>0.4681</v>
          </cell>
          <cell r="O117">
            <v>0.486152820227841</v>
          </cell>
          <cell r="P117">
            <v>0.4473</v>
          </cell>
          <cell r="Q117">
            <v>0.2236</v>
          </cell>
          <cell r="R117" t="str">
            <v>x</v>
          </cell>
          <cell r="S117">
            <v>0.2475</v>
          </cell>
          <cell r="T117" t="str">
            <v>x</v>
          </cell>
          <cell r="U117" t="str">
            <v>x</v>
          </cell>
          <cell r="V117" t="str">
            <v>x</v>
          </cell>
          <cell r="W117" t="str">
            <v>..</v>
          </cell>
          <cell r="X117" t="str">
            <v>x</v>
          </cell>
          <cell r="Y117" t="str">
            <v>x</v>
          </cell>
          <cell r="Z117" t="str">
            <v>x</v>
          </cell>
          <cell r="AA117" t="str">
            <v>x</v>
          </cell>
          <cell r="AB117">
            <v>0.101</v>
          </cell>
          <cell r="AD117">
            <v>35765</v>
          </cell>
          <cell r="AE117">
            <v>0.4607</v>
          </cell>
          <cell r="AF117">
            <v>0.8753</v>
          </cell>
          <cell r="AG117" t="str">
            <v>x</v>
          </cell>
          <cell r="AH117">
            <v>0.3836</v>
          </cell>
          <cell r="AI117" t="str">
            <v>..</v>
          </cell>
          <cell r="AJ117">
            <v>0.9286</v>
          </cell>
          <cell r="AK117" t="str">
            <v>x</v>
          </cell>
          <cell r="AL117" t="str">
            <v>x</v>
          </cell>
          <cell r="AM117">
            <v>0.8538</v>
          </cell>
          <cell r="AN117">
            <v>0.7314</v>
          </cell>
          <cell r="AO117" t="str">
            <v>x</v>
          </cell>
          <cell r="AP117" t="str">
            <v>x</v>
          </cell>
          <cell r="AQ117">
            <v>0.8115</v>
          </cell>
          <cell r="AR117">
            <v>0.7008</v>
          </cell>
          <cell r="AS117">
            <v>0.6871</v>
          </cell>
          <cell r="AT117">
            <v>0.4061</v>
          </cell>
          <cell r="AU117" t="str">
            <v>x</v>
          </cell>
          <cell r="AV117">
            <v>0.5147</v>
          </cell>
          <cell r="AW117" t="str">
            <v>x</v>
          </cell>
          <cell r="AX117" t="str">
            <v>x</v>
          </cell>
          <cell r="AY117" t="str">
            <v>x</v>
          </cell>
          <cell r="AZ117" t="str">
            <v>..</v>
          </cell>
          <cell r="BA117" t="str">
            <v>x</v>
          </cell>
          <cell r="BB117" t="str">
            <v>x</v>
          </cell>
          <cell r="BC117" t="str">
            <v>x</v>
          </cell>
          <cell r="BD117" t="str">
            <v>x</v>
          </cell>
          <cell r="BE117">
            <v>0.2776</v>
          </cell>
        </row>
        <row r="118">
          <cell r="A118">
            <v>35855</v>
          </cell>
          <cell r="B118">
            <v>0.2688</v>
          </cell>
          <cell r="C118">
            <v>0.5998</v>
          </cell>
          <cell r="D118" t="str">
            <v>x</v>
          </cell>
          <cell r="E118">
            <v>0.199</v>
          </cell>
          <cell r="F118" t="str">
            <v>..</v>
          </cell>
          <cell r="G118">
            <v>0.681</v>
          </cell>
          <cell r="H118" t="str">
            <v>x</v>
          </cell>
          <cell r="I118" t="str">
            <v>x</v>
          </cell>
          <cell r="J118">
            <v>0.6641</v>
          </cell>
          <cell r="K118">
            <v>0.5041</v>
          </cell>
          <cell r="L118" t="str">
            <v>x</v>
          </cell>
          <cell r="M118" t="str">
            <v>x</v>
          </cell>
          <cell r="N118">
            <v>0.457</v>
          </cell>
          <cell r="O118">
            <v>0.5264574418820042</v>
          </cell>
          <cell r="P118">
            <v>0.4521</v>
          </cell>
          <cell r="Q118">
            <v>0.231</v>
          </cell>
          <cell r="R118" t="str">
            <v>x</v>
          </cell>
          <cell r="S118">
            <v>0.2366</v>
          </cell>
          <cell r="T118" t="str">
            <v>x</v>
          </cell>
          <cell r="U118" t="str">
            <v>x</v>
          </cell>
          <cell r="V118" t="str">
            <v>x</v>
          </cell>
          <cell r="W118" t="str">
            <v>..</v>
          </cell>
          <cell r="X118" t="str">
            <v>x</v>
          </cell>
          <cell r="Y118" t="str">
            <v>x</v>
          </cell>
          <cell r="Z118" t="str">
            <v>x</v>
          </cell>
          <cell r="AA118" t="str">
            <v>x</v>
          </cell>
          <cell r="AB118">
            <v>0.101</v>
          </cell>
          <cell r="AD118">
            <v>35855</v>
          </cell>
          <cell r="AE118">
            <v>0.4378</v>
          </cell>
          <cell r="AF118">
            <v>0.8811</v>
          </cell>
          <cell r="AG118" t="str">
            <v>x</v>
          </cell>
          <cell r="AH118">
            <v>0.3794</v>
          </cell>
          <cell r="AI118" t="str">
            <v>..</v>
          </cell>
          <cell r="AJ118">
            <v>0.9385</v>
          </cell>
          <cell r="AK118" t="str">
            <v>x</v>
          </cell>
          <cell r="AL118" t="str">
            <v>x</v>
          </cell>
          <cell r="AM118">
            <v>0.8582</v>
          </cell>
          <cell r="AN118">
            <v>0.7098</v>
          </cell>
          <cell r="AO118" t="str">
            <v>x</v>
          </cell>
          <cell r="AP118" t="str">
            <v>x</v>
          </cell>
          <cell r="AQ118">
            <v>0.7781</v>
          </cell>
          <cell r="AR118">
            <v>0.7589</v>
          </cell>
          <cell r="AS118">
            <v>0.6928</v>
          </cell>
          <cell r="AT118">
            <v>0.4033</v>
          </cell>
          <cell r="AU118" t="str">
            <v>x</v>
          </cell>
          <cell r="AV118">
            <v>0.4482</v>
          </cell>
          <cell r="AW118" t="str">
            <v>x</v>
          </cell>
          <cell r="AX118" t="str">
            <v>x</v>
          </cell>
          <cell r="AY118" t="str">
            <v>x</v>
          </cell>
          <cell r="AZ118" t="str">
            <v>..</v>
          </cell>
          <cell r="BA118" t="str">
            <v>x</v>
          </cell>
          <cell r="BB118" t="str">
            <v>x</v>
          </cell>
          <cell r="BC118" t="str">
            <v>x</v>
          </cell>
          <cell r="BD118" t="str">
            <v>x</v>
          </cell>
          <cell r="BE118">
            <v>0.2781</v>
          </cell>
        </row>
        <row r="119">
          <cell r="A119">
            <v>35947</v>
          </cell>
          <cell r="B119">
            <v>0.2576</v>
          </cell>
          <cell r="C119">
            <v>0.6071</v>
          </cell>
          <cell r="D119" t="str">
            <v>x</v>
          </cell>
          <cell r="E119">
            <v>0.1896</v>
          </cell>
          <cell r="F119" t="str">
            <v>..</v>
          </cell>
          <cell r="G119">
            <v>0.6921</v>
          </cell>
          <cell r="H119" t="str">
            <v>x</v>
          </cell>
          <cell r="I119" t="str">
            <v>x</v>
          </cell>
          <cell r="J119">
            <v>0.677</v>
          </cell>
          <cell r="K119">
            <v>0.4924</v>
          </cell>
          <cell r="L119" t="str">
            <v>x</v>
          </cell>
          <cell r="M119" t="str">
            <v>x</v>
          </cell>
          <cell r="N119">
            <v>0.43</v>
          </cell>
          <cell r="O119">
            <v>0.5782776697230712</v>
          </cell>
          <cell r="P119">
            <v>0.4606</v>
          </cell>
          <cell r="Q119">
            <v>0.2221</v>
          </cell>
          <cell r="R119" t="str">
            <v>x</v>
          </cell>
          <cell r="S119">
            <v>0.2248</v>
          </cell>
          <cell r="T119" t="str">
            <v>x</v>
          </cell>
          <cell r="U119" t="str">
            <v>x</v>
          </cell>
          <cell r="V119" t="str">
            <v>x</v>
          </cell>
          <cell r="W119" t="str">
            <v>..</v>
          </cell>
          <cell r="X119" t="str">
            <v>x</v>
          </cell>
          <cell r="Y119" t="str">
            <v>x</v>
          </cell>
          <cell r="Z119" t="str">
            <v>x</v>
          </cell>
          <cell r="AA119" t="str">
            <v>x</v>
          </cell>
          <cell r="AB119">
            <v>0.101</v>
          </cell>
          <cell r="AD119">
            <v>35947</v>
          </cell>
          <cell r="AE119">
            <v>0.4059</v>
          </cell>
          <cell r="AF119">
            <v>0.8768</v>
          </cell>
          <cell r="AG119" t="str">
            <v>x</v>
          </cell>
          <cell r="AH119">
            <v>0.354</v>
          </cell>
          <cell r="AI119" t="str">
            <v>..</v>
          </cell>
          <cell r="AJ119">
            <v>0.9515</v>
          </cell>
          <cell r="AK119" t="str">
            <v>x</v>
          </cell>
          <cell r="AL119" t="str">
            <v>x</v>
          </cell>
          <cell r="AM119">
            <v>0.8779</v>
          </cell>
          <cell r="AN119">
            <v>0.7093</v>
          </cell>
          <cell r="AO119" t="str">
            <v>x</v>
          </cell>
          <cell r="AP119" t="str">
            <v>x</v>
          </cell>
          <cell r="AQ119">
            <v>0.718</v>
          </cell>
          <cell r="AR119">
            <v>0.8336</v>
          </cell>
          <cell r="AS119">
            <v>0.697</v>
          </cell>
          <cell r="AT119">
            <v>0.3758</v>
          </cell>
          <cell r="AU119" t="str">
            <v>x</v>
          </cell>
          <cell r="AV119">
            <v>0.4252</v>
          </cell>
          <cell r="AW119" t="str">
            <v>x</v>
          </cell>
          <cell r="AX119" t="str">
            <v>x</v>
          </cell>
          <cell r="AY119" t="str">
            <v>x</v>
          </cell>
          <cell r="AZ119" t="str">
            <v>..</v>
          </cell>
          <cell r="BA119" t="str">
            <v>x</v>
          </cell>
          <cell r="BB119" t="str">
            <v>x</v>
          </cell>
          <cell r="BC119" t="str">
            <v>x</v>
          </cell>
          <cell r="BD119" t="str">
            <v>x</v>
          </cell>
          <cell r="BE119">
            <v>0.2722</v>
          </cell>
        </row>
        <row r="120">
          <cell r="A120">
            <v>36039</v>
          </cell>
          <cell r="B120">
            <v>0.2687</v>
          </cell>
          <cell r="C120">
            <v>0.64</v>
          </cell>
          <cell r="D120" t="str">
            <v>x</v>
          </cell>
          <cell r="E120">
            <v>0.1861</v>
          </cell>
          <cell r="F120" t="str">
            <v>..</v>
          </cell>
          <cell r="G120">
            <v>0.7292</v>
          </cell>
          <cell r="H120" t="str">
            <v>x</v>
          </cell>
          <cell r="I120" t="str">
            <v>x</v>
          </cell>
          <cell r="J120">
            <v>0.7188</v>
          </cell>
          <cell r="K120">
            <v>0.496</v>
          </cell>
          <cell r="L120" t="str">
            <v>x</v>
          </cell>
          <cell r="M120" t="str">
            <v>x</v>
          </cell>
          <cell r="N120">
            <v>0.4171</v>
          </cell>
          <cell r="O120">
            <v>0.6522966564786514</v>
          </cell>
          <cell r="P120">
            <v>0.4859</v>
          </cell>
          <cell r="Q120">
            <v>0.2253</v>
          </cell>
          <cell r="R120" t="str">
            <v>x</v>
          </cell>
          <cell r="S120">
            <v>0.2324</v>
          </cell>
          <cell r="T120" t="str">
            <v>x</v>
          </cell>
          <cell r="U120" t="str">
            <v>x</v>
          </cell>
          <cell r="V120" t="str">
            <v>x</v>
          </cell>
          <cell r="W120" t="str">
            <v>..</v>
          </cell>
          <cell r="X120" t="str">
            <v>x</v>
          </cell>
          <cell r="Y120" t="str">
            <v>x</v>
          </cell>
          <cell r="Z120" t="str">
            <v>x</v>
          </cell>
          <cell r="AA120" t="str">
            <v>x</v>
          </cell>
          <cell r="AB120">
            <v>0.101</v>
          </cell>
          <cell r="AD120">
            <v>36039</v>
          </cell>
          <cell r="AE120">
            <v>0.4158</v>
          </cell>
          <cell r="AF120">
            <v>0.9106</v>
          </cell>
          <cell r="AG120" t="str">
            <v>x</v>
          </cell>
          <cell r="AH120">
            <v>0.3457</v>
          </cell>
          <cell r="AI120" t="str">
            <v>..</v>
          </cell>
          <cell r="AJ120">
            <v>0.9813</v>
          </cell>
          <cell r="AK120" t="str">
            <v>x</v>
          </cell>
          <cell r="AL120" t="str">
            <v>x</v>
          </cell>
          <cell r="AM120">
            <v>0.9388</v>
          </cell>
          <cell r="AN120">
            <v>0.7042</v>
          </cell>
          <cell r="AO120" t="str">
            <v>x</v>
          </cell>
          <cell r="AP120" t="str">
            <v>x</v>
          </cell>
          <cell r="AQ120">
            <v>0.6921</v>
          </cell>
          <cell r="AR120">
            <v>0.9403</v>
          </cell>
          <cell r="AS120">
            <v>0.7212</v>
          </cell>
          <cell r="AT120">
            <v>0.3932</v>
          </cell>
          <cell r="AU120" t="str">
            <v>x</v>
          </cell>
          <cell r="AV120">
            <v>0.4353</v>
          </cell>
          <cell r="AW120" t="str">
            <v>x</v>
          </cell>
          <cell r="AX120" t="str">
            <v>x</v>
          </cell>
          <cell r="AY120" t="str">
            <v>x</v>
          </cell>
          <cell r="AZ120" t="str">
            <v>..</v>
          </cell>
          <cell r="BA120" t="str">
            <v>x</v>
          </cell>
          <cell r="BB120" t="str">
            <v>x</v>
          </cell>
          <cell r="BC120" t="str">
            <v>x</v>
          </cell>
          <cell r="BD120" t="str">
            <v>x</v>
          </cell>
          <cell r="BE120">
            <v>0.2606</v>
          </cell>
        </row>
        <row r="121">
          <cell r="A121">
            <v>36130</v>
          </cell>
          <cell r="B121">
            <v>0.2749</v>
          </cell>
          <cell r="C121">
            <v>0.6072</v>
          </cell>
          <cell r="D121" t="str">
            <v>x</v>
          </cell>
          <cell r="E121">
            <v>0.1893</v>
          </cell>
          <cell r="F121" t="str">
            <v>..</v>
          </cell>
          <cell r="G121">
            <v>0.7699</v>
          </cell>
          <cell r="H121" t="str">
            <v>x</v>
          </cell>
          <cell r="I121" t="str">
            <v>x</v>
          </cell>
          <cell r="J121">
            <v>0.6813</v>
          </cell>
          <cell r="K121">
            <v>0.5356</v>
          </cell>
          <cell r="L121" t="str">
            <v>x</v>
          </cell>
          <cell r="M121" t="str">
            <v>x</v>
          </cell>
          <cell r="N121">
            <v>0.4875</v>
          </cell>
          <cell r="O121">
            <v>0.6744260442715568</v>
          </cell>
          <cell r="P121">
            <v>0.4691</v>
          </cell>
          <cell r="Q121">
            <v>0.2944</v>
          </cell>
          <cell r="R121" t="str">
            <v>x</v>
          </cell>
          <cell r="S121">
            <v>0.2362</v>
          </cell>
          <cell r="T121" t="str">
            <v>x</v>
          </cell>
          <cell r="U121" t="str">
            <v>x</v>
          </cell>
          <cell r="V121" t="str">
            <v>x</v>
          </cell>
          <cell r="W121" t="str">
            <v>..</v>
          </cell>
          <cell r="X121" t="str">
            <v>x</v>
          </cell>
          <cell r="Y121" t="str">
            <v>x</v>
          </cell>
          <cell r="Z121" t="str">
            <v>x</v>
          </cell>
          <cell r="AA121" t="str">
            <v>x</v>
          </cell>
          <cell r="AB121">
            <v>0.101</v>
          </cell>
          <cell r="AD121">
            <v>36130</v>
          </cell>
          <cell r="AE121">
            <v>0.4121</v>
          </cell>
          <cell r="AF121">
            <v>0.8519</v>
          </cell>
          <cell r="AG121" t="str">
            <v>x</v>
          </cell>
          <cell r="AH121">
            <v>0.3435</v>
          </cell>
          <cell r="AI121" t="str">
            <v>..</v>
          </cell>
          <cell r="AJ121">
            <v>1.0048</v>
          </cell>
          <cell r="AK121" t="str">
            <v>x</v>
          </cell>
          <cell r="AL121" t="str">
            <v>x</v>
          </cell>
          <cell r="AM121">
            <v>0.8597</v>
          </cell>
          <cell r="AN121">
            <v>0.7372</v>
          </cell>
          <cell r="AO121" t="str">
            <v>x</v>
          </cell>
          <cell r="AP121" t="str">
            <v>x</v>
          </cell>
          <cell r="AQ121">
            <v>0.8063</v>
          </cell>
          <cell r="AR121">
            <v>0.9722</v>
          </cell>
          <cell r="AS121">
            <v>0.6813</v>
          </cell>
          <cell r="AT121">
            <v>0.4341</v>
          </cell>
          <cell r="AU121" t="str">
            <v>x</v>
          </cell>
          <cell r="AV121">
            <v>0.4342</v>
          </cell>
          <cell r="AW121" t="str">
            <v>x</v>
          </cell>
          <cell r="AX121" t="str">
            <v>x</v>
          </cell>
          <cell r="AY121" t="str">
            <v>x</v>
          </cell>
          <cell r="AZ121" t="str">
            <v>..</v>
          </cell>
          <cell r="BA121" t="str">
            <v>x</v>
          </cell>
          <cell r="BB121" t="str">
            <v>x</v>
          </cell>
          <cell r="BC121" t="str">
            <v>x</v>
          </cell>
          <cell r="BD121" t="str">
            <v>x</v>
          </cell>
          <cell r="BE121">
            <v>0.2502</v>
          </cell>
        </row>
        <row r="122">
          <cell r="A122">
            <v>36220</v>
          </cell>
          <cell r="B122">
            <v>0.2839</v>
          </cell>
          <cell r="C122">
            <v>0.574</v>
          </cell>
          <cell r="D122" t="str">
            <v>x</v>
          </cell>
          <cell r="E122">
            <v>0.1969</v>
          </cell>
          <cell r="F122" t="str">
            <v>..</v>
          </cell>
          <cell r="G122">
            <v>0.7354</v>
          </cell>
          <cell r="H122" t="str">
            <v>x</v>
          </cell>
          <cell r="I122" t="str">
            <v>x</v>
          </cell>
          <cell r="J122">
            <v>0.6829</v>
          </cell>
          <cell r="K122">
            <v>0.5153</v>
          </cell>
          <cell r="L122" t="str">
            <v>x</v>
          </cell>
          <cell r="M122" t="str">
            <v>x</v>
          </cell>
          <cell r="N122">
            <v>0.5013</v>
          </cell>
          <cell r="O122">
            <v>0.6889939798092062</v>
          </cell>
          <cell r="P122">
            <v>0.4693</v>
          </cell>
          <cell r="Q122">
            <v>0.2886</v>
          </cell>
          <cell r="R122" t="str">
            <v>x</v>
          </cell>
          <cell r="S122">
            <v>0.2382</v>
          </cell>
          <cell r="T122" t="str">
            <v>x</v>
          </cell>
          <cell r="U122" t="str">
            <v>x</v>
          </cell>
          <cell r="V122" t="str">
            <v>x</v>
          </cell>
          <cell r="W122" t="str">
            <v>..</v>
          </cell>
          <cell r="X122" t="str">
            <v>x</v>
          </cell>
          <cell r="Y122" t="str">
            <v>x</v>
          </cell>
          <cell r="Z122" t="str">
            <v>x</v>
          </cell>
          <cell r="AA122" t="str">
            <v>x</v>
          </cell>
          <cell r="AB122">
            <v>0.101</v>
          </cell>
          <cell r="AD122">
            <v>36220</v>
          </cell>
          <cell r="AE122">
            <v>0.4465</v>
          </cell>
          <cell r="AF122">
            <v>0.8171</v>
          </cell>
          <cell r="AG122" t="str">
            <v>x</v>
          </cell>
          <cell r="AH122">
            <v>0.3931</v>
          </cell>
          <cell r="AI122" t="str">
            <v>..</v>
          </cell>
          <cell r="AJ122">
            <v>0.9964</v>
          </cell>
          <cell r="AK122" t="str">
            <v>x</v>
          </cell>
          <cell r="AL122" t="str">
            <v>x</v>
          </cell>
          <cell r="AM122">
            <v>0.8763</v>
          </cell>
          <cell r="AN122">
            <v>0.7432</v>
          </cell>
          <cell r="AO122" t="str">
            <v>x</v>
          </cell>
          <cell r="AP122" t="str">
            <v>x</v>
          </cell>
          <cell r="AQ122">
            <v>0.8275</v>
          </cell>
          <cell r="AR122">
            <v>0.9932</v>
          </cell>
          <cell r="AS122">
            <v>0.7114</v>
          </cell>
          <cell r="AT122">
            <v>0.4714</v>
          </cell>
          <cell r="AU122" t="str">
            <v>x</v>
          </cell>
          <cell r="AV122">
            <v>0.4362</v>
          </cell>
          <cell r="AW122" t="str">
            <v>x</v>
          </cell>
          <cell r="AX122" t="str">
            <v>x</v>
          </cell>
          <cell r="AY122" t="str">
            <v>x</v>
          </cell>
          <cell r="AZ122" t="str">
            <v>..</v>
          </cell>
          <cell r="BA122" t="str">
            <v>x</v>
          </cell>
          <cell r="BB122" t="str">
            <v>x</v>
          </cell>
          <cell r="BC122" t="str">
            <v>x</v>
          </cell>
          <cell r="BD122" t="str">
            <v>x</v>
          </cell>
          <cell r="BE122">
            <v>0.2973</v>
          </cell>
        </row>
        <row r="123">
          <cell r="A123">
            <v>36312</v>
          </cell>
          <cell r="B123">
            <v>0.283</v>
          </cell>
          <cell r="C123">
            <v>0.5765</v>
          </cell>
          <cell r="D123" t="str">
            <v>x</v>
          </cell>
          <cell r="E123">
            <v>0.1972</v>
          </cell>
          <cell r="F123" t="str">
            <v>..</v>
          </cell>
          <cell r="G123">
            <v>0.7398</v>
          </cell>
          <cell r="H123" t="str">
            <v>x</v>
          </cell>
          <cell r="I123" t="str">
            <v>x</v>
          </cell>
          <cell r="J123">
            <v>0.6855</v>
          </cell>
          <cell r="K123">
            <v>0.5182</v>
          </cell>
          <cell r="L123" t="str">
            <v>x</v>
          </cell>
          <cell r="M123" t="str">
            <v>x</v>
          </cell>
          <cell r="N123">
            <v>0.4822</v>
          </cell>
          <cell r="O123">
            <v>0.6886471242011669</v>
          </cell>
          <cell r="P123">
            <v>0.4706</v>
          </cell>
          <cell r="Q123">
            <v>0.278</v>
          </cell>
          <cell r="R123" t="str">
            <v>x</v>
          </cell>
          <cell r="S123">
            <v>0.2341</v>
          </cell>
          <cell r="T123" t="str">
            <v>x</v>
          </cell>
          <cell r="U123" t="str">
            <v>x</v>
          </cell>
          <cell r="V123" t="str">
            <v>x</v>
          </cell>
          <cell r="W123" t="str">
            <v>..</v>
          </cell>
          <cell r="X123" t="str">
            <v>x</v>
          </cell>
          <cell r="Y123" t="str">
            <v>x</v>
          </cell>
          <cell r="Z123" t="str">
            <v>x</v>
          </cell>
          <cell r="AA123" t="str">
            <v>x</v>
          </cell>
          <cell r="AB123">
            <v>0.101</v>
          </cell>
          <cell r="AD123">
            <v>36312</v>
          </cell>
          <cell r="AE123">
            <v>0.4834</v>
          </cell>
          <cell r="AF123">
            <v>0.8543</v>
          </cell>
          <cell r="AG123" t="str">
            <v>x</v>
          </cell>
          <cell r="AH123">
            <v>0.4226</v>
          </cell>
          <cell r="AI123" t="str">
            <v>..</v>
          </cell>
          <cell r="AJ123">
            <v>1.0414</v>
          </cell>
          <cell r="AK123" t="str">
            <v>x</v>
          </cell>
          <cell r="AL123" t="str">
            <v>x</v>
          </cell>
          <cell r="AM123">
            <v>0.9319</v>
          </cell>
          <cell r="AN123">
            <v>0.7904</v>
          </cell>
          <cell r="AO123" t="str">
            <v>x</v>
          </cell>
          <cell r="AP123" t="str">
            <v>x</v>
          </cell>
          <cell r="AQ123">
            <v>0.7891</v>
          </cell>
          <cell r="AR123">
            <v>0.9927</v>
          </cell>
          <cell r="AS123">
            <v>0.7505</v>
          </cell>
          <cell r="AT123">
            <v>0.4897</v>
          </cell>
          <cell r="AU123" t="str">
            <v>x</v>
          </cell>
          <cell r="AV123">
            <v>0.4556</v>
          </cell>
          <cell r="AW123" t="str">
            <v>x</v>
          </cell>
          <cell r="AX123" t="str">
            <v>x</v>
          </cell>
          <cell r="AY123" t="str">
            <v>x</v>
          </cell>
          <cell r="AZ123" t="str">
            <v>..</v>
          </cell>
          <cell r="BA123" t="str">
            <v>x</v>
          </cell>
          <cell r="BB123" t="str">
            <v>x</v>
          </cell>
          <cell r="BC123" t="str">
            <v>x</v>
          </cell>
          <cell r="BD123" t="str">
            <v>x</v>
          </cell>
          <cell r="BE123">
            <v>0.32</v>
          </cell>
        </row>
        <row r="124">
          <cell r="A124">
            <v>36404</v>
          </cell>
          <cell r="B124">
            <v>0.2838</v>
          </cell>
          <cell r="C124">
            <v>0.5763</v>
          </cell>
          <cell r="D124" t="str">
            <v>x</v>
          </cell>
          <cell r="E124">
            <v>0.2004</v>
          </cell>
          <cell r="F124" t="str">
            <v>..</v>
          </cell>
          <cell r="G124">
            <v>0.7367</v>
          </cell>
          <cell r="H124" t="str">
            <v>x</v>
          </cell>
          <cell r="I124" t="str">
            <v>x</v>
          </cell>
          <cell r="J124">
            <v>0.6822</v>
          </cell>
          <cell r="K124">
            <v>0.5142</v>
          </cell>
          <cell r="L124" t="str">
            <v>x</v>
          </cell>
          <cell r="M124" t="str">
            <v>x</v>
          </cell>
          <cell r="N124">
            <v>0.515</v>
          </cell>
          <cell r="O124">
            <v>0.736096971380939</v>
          </cell>
          <cell r="P124">
            <v>0.4683</v>
          </cell>
          <cell r="Q124">
            <v>0.2677</v>
          </cell>
          <cell r="R124" t="str">
            <v>x</v>
          </cell>
          <cell r="S124">
            <v>0.2316</v>
          </cell>
          <cell r="T124" t="str">
            <v>x</v>
          </cell>
          <cell r="U124" t="str">
            <v>x</v>
          </cell>
          <cell r="V124" t="str">
            <v>x</v>
          </cell>
          <cell r="W124" t="str">
            <v>..</v>
          </cell>
          <cell r="X124" t="str">
            <v>x</v>
          </cell>
          <cell r="Y124" t="str">
            <v>x</v>
          </cell>
          <cell r="Z124" t="str">
            <v>x</v>
          </cell>
          <cell r="AA124" t="str">
            <v>x</v>
          </cell>
          <cell r="AB124">
            <v>0.101</v>
          </cell>
          <cell r="AD124">
            <v>36404</v>
          </cell>
          <cell r="AE124">
            <v>0.4961</v>
          </cell>
          <cell r="AF124">
            <v>0.8795</v>
          </cell>
          <cell r="AG124" t="str">
            <v>x</v>
          </cell>
          <cell r="AH124">
            <v>0.4429</v>
          </cell>
          <cell r="AI124" t="str">
            <v>..</v>
          </cell>
          <cell r="AJ124">
            <v>1.0527</v>
          </cell>
          <cell r="AK124" t="str">
            <v>x</v>
          </cell>
          <cell r="AL124" t="str">
            <v>x</v>
          </cell>
          <cell r="AM124">
            <v>0.945</v>
          </cell>
          <cell r="AN124">
            <v>0.8053</v>
          </cell>
          <cell r="AO124" t="str">
            <v>x</v>
          </cell>
          <cell r="AP124" t="str">
            <v>x</v>
          </cell>
          <cell r="AQ124">
            <v>0.8706</v>
          </cell>
          <cell r="AR124">
            <v>1.0611</v>
          </cell>
          <cell r="AS124">
            <v>0.7664</v>
          </cell>
          <cell r="AT124">
            <v>0.4998</v>
          </cell>
          <cell r="AU124" t="str">
            <v>x</v>
          </cell>
          <cell r="AV124">
            <v>0.4734</v>
          </cell>
          <cell r="AW124" t="str">
            <v>x</v>
          </cell>
          <cell r="AX124" t="str">
            <v>x</v>
          </cell>
          <cell r="AY124" t="str">
            <v>x</v>
          </cell>
          <cell r="AZ124" t="str">
            <v>..</v>
          </cell>
          <cell r="BA124" t="str">
            <v>x</v>
          </cell>
          <cell r="BB124" t="str">
            <v>x</v>
          </cell>
          <cell r="BC124" t="str">
            <v>x</v>
          </cell>
          <cell r="BD124" t="str">
            <v>x</v>
          </cell>
          <cell r="BE124">
            <v>0.3318</v>
          </cell>
        </row>
        <row r="125">
          <cell r="A125">
            <v>36495</v>
          </cell>
          <cell r="B125">
            <v>0.2781</v>
          </cell>
          <cell r="C125">
            <v>0.5538</v>
          </cell>
          <cell r="D125" t="str">
            <v>x</v>
          </cell>
          <cell r="E125">
            <v>0.2044</v>
          </cell>
          <cell r="F125" t="str">
            <v>..</v>
          </cell>
          <cell r="G125">
            <v>0.7247</v>
          </cell>
          <cell r="H125" t="str">
            <v>x</v>
          </cell>
          <cell r="I125" t="str">
            <v>x</v>
          </cell>
          <cell r="J125">
            <v>0.6861</v>
          </cell>
          <cell r="K125">
            <v>0.5254</v>
          </cell>
          <cell r="L125" t="str">
            <v>x</v>
          </cell>
          <cell r="M125" t="str">
            <v>x</v>
          </cell>
          <cell r="N125">
            <v>0.5617</v>
          </cell>
          <cell r="O125">
            <v>0.749</v>
          </cell>
          <cell r="P125">
            <v>0.4501</v>
          </cell>
          <cell r="Q125">
            <v>0.2606</v>
          </cell>
          <cell r="R125" t="str">
            <v>x</v>
          </cell>
          <cell r="S125">
            <v>0.2279</v>
          </cell>
          <cell r="T125" t="str">
            <v>x</v>
          </cell>
          <cell r="U125" t="str">
            <v>x</v>
          </cell>
          <cell r="V125" t="str">
            <v>x</v>
          </cell>
          <cell r="W125" t="str">
            <v>..</v>
          </cell>
          <cell r="X125" t="str">
            <v>x</v>
          </cell>
          <cell r="Y125" t="str">
            <v>x</v>
          </cell>
          <cell r="Z125" t="str">
            <v>x</v>
          </cell>
          <cell r="AA125" t="str">
            <v>x</v>
          </cell>
          <cell r="AB125">
            <v>0.101</v>
          </cell>
          <cell r="AD125">
            <v>36495</v>
          </cell>
          <cell r="AE125">
            <v>0.5208</v>
          </cell>
          <cell r="AF125">
            <v>0.8717</v>
          </cell>
          <cell r="AG125" t="str">
            <v>x</v>
          </cell>
          <cell r="AH125">
            <v>0.4749</v>
          </cell>
          <cell r="AI125" t="str">
            <v>..</v>
          </cell>
          <cell r="AJ125">
            <v>1.0587</v>
          </cell>
          <cell r="AK125" t="str">
            <v>x</v>
          </cell>
          <cell r="AL125" t="str">
            <v>x</v>
          </cell>
          <cell r="AM125">
            <v>0.9497</v>
          </cell>
          <cell r="AN125">
            <v>0.833</v>
          </cell>
          <cell r="AO125" t="str">
            <v>x</v>
          </cell>
          <cell r="AP125" t="str">
            <v>x</v>
          </cell>
          <cell r="AQ125">
            <v>0.9809</v>
          </cell>
          <cell r="AR125">
            <v>1.0797</v>
          </cell>
          <cell r="AS125">
            <v>0.769</v>
          </cell>
          <cell r="AT125">
            <v>0.5161</v>
          </cell>
          <cell r="AU125" t="str">
            <v>x</v>
          </cell>
          <cell r="AV125">
            <v>0.4831</v>
          </cell>
          <cell r="AW125" t="str">
            <v>x</v>
          </cell>
          <cell r="AX125" t="str">
            <v>x</v>
          </cell>
          <cell r="AY125" t="str">
            <v>x</v>
          </cell>
          <cell r="AZ125" t="str">
            <v>..</v>
          </cell>
          <cell r="BA125" t="str">
            <v>x</v>
          </cell>
          <cell r="BB125" t="str">
            <v>x</v>
          </cell>
          <cell r="BC125" t="str">
            <v>x</v>
          </cell>
          <cell r="BD125" t="str">
            <v>x</v>
          </cell>
          <cell r="BE125">
            <v>0.3683</v>
          </cell>
        </row>
        <row r="126">
          <cell r="A126">
            <v>36586</v>
          </cell>
          <cell r="B126">
            <v>0.2599</v>
          </cell>
          <cell r="C126">
            <v>0.5313</v>
          </cell>
          <cell r="D126" t="str">
            <v>x</v>
          </cell>
          <cell r="E126">
            <v>0.202</v>
          </cell>
          <cell r="F126" t="str">
            <v>..</v>
          </cell>
          <cell r="G126">
            <v>0.6973</v>
          </cell>
          <cell r="H126" t="str">
            <v>x</v>
          </cell>
          <cell r="I126" t="str">
            <v>x</v>
          </cell>
          <cell r="J126">
            <v>0.6499</v>
          </cell>
          <cell r="K126">
            <v>0.5027</v>
          </cell>
          <cell r="L126" t="str">
            <v>x</v>
          </cell>
          <cell r="M126" t="str">
            <v>x</v>
          </cell>
          <cell r="N126">
            <v>0.5229</v>
          </cell>
          <cell r="O126">
            <v>0.7551</v>
          </cell>
          <cell r="P126">
            <v>0.4314</v>
          </cell>
          <cell r="Q126">
            <v>0.2356</v>
          </cell>
          <cell r="R126" t="str">
            <v>x</v>
          </cell>
          <cell r="S126">
            <v>0.2212</v>
          </cell>
          <cell r="T126" t="str">
            <v>x</v>
          </cell>
          <cell r="U126" t="str">
            <v>x</v>
          </cell>
          <cell r="V126" t="str">
            <v>x</v>
          </cell>
          <cell r="W126" t="str">
            <v>..</v>
          </cell>
          <cell r="X126" t="str">
            <v>x</v>
          </cell>
          <cell r="Y126" t="str">
            <v>x</v>
          </cell>
          <cell r="Z126" t="str">
            <v>x</v>
          </cell>
          <cell r="AA126" t="str">
            <v>x</v>
          </cell>
          <cell r="AB126">
            <v>0.101</v>
          </cell>
          <cell r="AD126">
            <v>36586</v>
          </cell>
          <cell r="AE126">
            <v>0.5027</v>
          </cell>
          <cell r="AF126">
            <v>0.8674</v>
          </cell>
          <cell r="AG126" t="str">
            <v>x</v>
          </cell>
          <cell r="AH126">
            <v>0.4872</v>
          </cell>
          <cell r="AI126" t="str">
            <v>..</v>
          </cell>
          <cell r="AJ126">
            <v>1.0626</v>
          </cell>
          <cell r="AK126" t="str">
            <v>x</v>
          </cell>
          <cell r="AL126" t="str">
            <v>x</v>
          </cell>
          <cell r="AM126">
            <v>0.9048</v>
          </cell>
          <cell r="AN126">
            <v>0.8363</v>
          </cell>
          <cell r="AO126" t="str">
            <v>x</v>
          </cell>
          <cell r="AP126" t="str">
            <v>x</v>
          </cell>
          <cell r="AQ126">
            <v>0.9412</v>
          </cell>
          <cell r="AR126">
            <v>1.0826</v>
          </cell>
          <cell r="AS126">
            <v>0.7806</v>
          </cell>
          <cell r="AT126">
            <v>0.5188</v>
          </cell>
          <cell r="AU126" t="str">
            <v>x</v>
          </cell>
          <cell r="AV126">
            <v>0.4845</v>
          </cell>
          <cell r="AW126" t="str">
            <v>x</v>
          </cell>
          <cell r="AX126" t="str">
            <v>x</v>
          </cell>
          <cell r="AY126" t="str">
            <v>x</v>
          </cell>
          <cell r="AZ126" t="str">
            <v>..</v>
          </cell>
          <cell r="BA126" t="str">
            <v>x</v>
          </cell>
          <cell r="BB126" t="str">
            <v>x</v>
          </cell>
          <cell r="BC126" t="str">
            <v>x</v>
          </cell>
          <cell r="BD126" t="str">
            <v>x</v>
          </cell>
          <cell r="BE126">
            <v>0.4038</v>
          </cell>
        </row>
        <row r="127">
          <cell r="A127">
            <v>36678</v>
          </cell>
          <cell r="B127">
            <v>0.2666</v>
          </cell>
          <cell r="C127">
            <v>0.5176</v>
          </cell>
          <cell r="D127" t="str">
            <v>x</v>
          </cell>
          <cell r="E127">
            <v>0.2031</v>
          </cell>
          <cell r="F127" t="str">
            <v>..</v>
          </cell>
          <cell r="G127">
            <v>0.6741</v>
          </cell>
          <cell r="H127" t="str">
            <v>x</v>
          </cell>
          <cell r="I127" t="str">
            <v>x</v>
          </cell>
          <cell r="J127">
            <v>0.635</v>
          </cell>
          <cell r="K127">
            <v>0.4873</v>
          </cell>
          <cell r="L127" t="str">
            <v>x</v>
          </cell>
          <cell r="M127" t="str">
            <v>x</v>
          </cell>
          <cell r="N127">
            <v>0.5258</v>
          </cell>
          <cell r="O127">
            <v>0.7719</v>
          </cell>
          <cell r="P127">
            <v>0.4173</v>
          </cell>
          <cell r="Q127">
            <v>0.2332</v>
          </cell>
          <cell r="R127" t="str">
            <v>x</v>
          </cell>
          <cell r="S127">
            <v>0.21</v>
          </cell>
          <cell r="T127" t="str">
            <v>x</v>
          </cell>
          <cell r="U127" t="str">
            <v>x</v>
          </cell>
          <cell r="V127" t="str">
            <v>x</v>
          </cell>
          <cell r="W127" t="str">
            <v>..</v>
          </cell>
          <cell r="X127" t="str">
            <v>x</v>
          </cell>
          <cell r="Y127" t="str">
            <v>x</v>
          </cell>
          <cell r="Z127" t="str">
            <v>x</v>
          </cell>
          <cell r="AA127" t="str">
            <v>x</v>
          </cell>
          <cell r="AB127">
            <v>0.101</v>
          </cell>
          <cell r="AD127">
            <v>36678</v>
          </cell>
          <cell r="AE127">
            <v>0.5275</v>
          </cell>
          <cell r="AF127">
            <v>0.86</v>
          </cell>
          <cell r="AG127" t="str">
            <v>x</v>
          </cell>
          <cell r="AH127">
            <v>0.504</v>
          </cell>
          <cell r="AI127" t="str">
            <v>..</v>
          </cell>
          <cell r="AJ127">
            <v>1.024</v>
          </cell>
          <cell r="AK127" t="str">
            <v>x</v>
          </cell>
          <cell r="AL127" t="str">
            <v>x</v>
          </cell>
          <cell r="AM127">
            <v>0.9214</v>
          </cell>
          <cell r="AN127">
            <v>0.8257</v>
          </cell>
          <cell r="AO127" t="str">
            <v>x</v>
          </cell>
          <cell r="AP127" t="str">
            <v>x</v>
          </cell>
          <cell r="AQ127">
            <v>0.9625</v>
          </cell>
          <cell r="AR127">
            <v>1.1441</v>
          </cell>
          <cell r="AS127">
            <v>0.7579</v>
          </cell>
          <cell r="AT127">
            <v>0.5439</v>
          </cell>
          <cell r="AU127" t="str">
            <v>x</v>
          </cell>
          <cell r="AV127">
            <v>0.5059</v>
          </cell>
          <cell r="AW127" t="str">
            <v>x</v>
          </cell>
          <cell r="AX127" t="str">
            <v>x</v>
          </cell>
          <cell r="AY127" t="str">
            <v>x</v>
          </cell>
          <cell r="AZ127" t="str">
            <v>..</v>
          </cell>
          <cell r="BA127" t="str">
            <v>x</v>
          </cell>
          <cell r="BB127" t="str">
            <v>x</v>
          </cell>
          <cell r="BC127" t="str">
            <v>x</v>
          </cell>
          <cell r="BD127" t="str">
            <v>x</v>
          </cell>
          <cell r="BE127">
            <v>0.4021</v>
          </cell>
        </row>
        <row r="128">
          <cell r="A128">
            <v>36770</v>
          </cell>
          <cell r="B128">
            <v>0.2485</v>
          </cell>
          <cell r="C128">
            <v>0.4974</v>
          </cell>
          <cell r="D128" t="str">
            <v>x</v>
          </cell>
          <cell r="E128">
            <v>0.1972</v>
          </cell>
          <cell r="F128" t="str">
            <v>..</v>
          </cell>
          <cell r="G128">
            <v>0.6443</v>
          </cell>
          <cell r="H128" t="str">
            <v>x</v>
          </cell>
          <cell r="I128" t="str">
            <v>x</v>
          </cell>
          <cell r="J128">
            <v>0.6096</v>
          </cell>
          <cell r="K128">
            <v>0.4583</v>
          </cell>
          <cell r="L128" t="str">
            <v>x</v>
          </cell>
          <cell r="M128" t="str">
            <v>x</v>
          </cell>
          <cell r="N128">
            <v>0.5218</v>
          </cell>
          <cell r="O128">
            <v>0.7395</v>
          </cell>
          <cell r="P128">
            <v>0.4009</v>
          </cell>
          <cell r="Q128">
            <v>0.2454</v>
          </cell>
          <cell r="R128" t="str">
            <v>x</v>
          </cell>
          <cell r="S128">
            <v>0.1947</v>
          </cell>
          <cell r="T128" t="str">
            <v>x</v>
          </cell>
          <cell r="U128" t="str">
            <v>x</v>
          </cell>
          <cell r="V128" t="str">
            <v>x</v>
          </cell>
          <cell r="W128" t="str">
            <v>..</v>
          </cell>
          <cell r="X128" t="str">
            <v>x</v>
          </cell>
          <cell r="Y128" t="str">
            <v>x</v>
          </cell>
          <cell r="Z128" t="str">
            <v>x</v>
          </cell>
          <cell r="AA128" t="str">
            <v>x</v>
          </cell>
          <cell r="AB128">
            <v>0.101</v>
          </cell>
          <cell r="AD128">
            <v>36770</v>
          </cell>
          <cell r="AE128">
            <v>0.5024</v>
          </cell>
          <cell r="AF128">
            <v>0.8209</v>
          </cell>
          <cell r="AG128" t="str">
            <v>x</v>
          </cell>
          <cell r="AH128">
            <v>0.4934</v>
          </cell>
          <cell r="AI128" t="str">
            <v>..</v>
          </cell>
          <cell r="AJ128">
            <v>0.9653</v>
          </cell>
          <cell r="AK128" t="str">
            <v>x</v>
          </cell>
          <cell r="AL128" t="str">
            <v>x</v>
          </cell>
          <cell r="AM128">
            <v>0.8748</v>
          </cell>
          <cell r="AN128">
            <v>0.7617</v>
          </cell>
          <cell r="AO128" t="str">
            <v>x</v>
          </cell>
          <cell r="AP128" t="str">
            <v>x</v>
          </cell>
          <cell r="AQ128">
            <v>0.9684</v>
          </cell>
          <cell r="AR128">
            <v>1.1098</v>
          </cell>
          <cell r="AS128">
            <v>0.7191</v>
          </cell>
          <cell r="AT128">
            <v>0.5486</v>
          </cell>
          <cell r="AU128" t="str">
            <v>x</v>
          </cell>
          <cell r="AV128">
            <v>0.4687</v>
          </cell>
          <cell r="AW128" t="str">
            <v>x</v>
          </cell>
          <cell r="AX128" t="str">
            <v>x</v>
          </cell>
          <cell r="AY128" t="str">
            <v>x</v>
          </cell>
          <cell r="AZ128" t="str">
            <v>..</v>
          </cell>
          <cell r="BA128" t="str">
            <v>x</v>
          </cell>
          <cell r="BB128" t="str">
            <v>x</v>
          </cell>
          <cell r="BC128" t="str">
            <v>x</v>
          </cell>
          <cell r="BD128" t="str">
            <v>x</v>
          </cell>
          <cell r="BE128">
            <v>0.3956</v>
          </cell>
        </row>
        <row r="129">
          <cell r="A129">
            <v>36861</v>
          </cell>
          <cell r="B129">
            <v>0.2459</v>
          </cell>
          <cell r="C129">
            <v>0.5185</v>
          </cell>
          <cell r="D129" t="str">
            <v>x</v>
          </cell>
          <cell r="E129">
            <v>0.1957</v>
          </cell>
          <cell r="F129">
            <v>0.412</v>
          </cell>
          <cell r="G129">
            <v>0.6934</v>
          </cell>
          <cell r="H129" t="str">
            <v>x</v>
          </cell>
          <cell r="I129" t="str">
            <v>x</v>
          </cell>
          <cell r="J129">
            <v>0.6762</v>
          </cell>
          <cell r="K129">
            <v>0.4796</v>
          </cell>
          <cell r="L129" t="str">
            <v>x</v>
          </cell>
          <cell r="M129" t="str">
            <v>x</v>
          </cell>
          <cell r="N129">
            <v>0.5137</v>
          </cell>
          <cell r="O129">
            <v>0.6779</v>
          </cell>
          <cell r="P129">
            <v>0.4216</v>
          </cell>
          <cell r="Q129">
            <v>0.265</v>
          </cell>
          <cell r="R129" t="str">
            <v>x</v>
          </cell>
          <cell r="S129">
            <v>0.2009</v>
          </cell>
          <cell r="T129" t="str">
            <v>x</v>
          </cell>
          <cell r="U129" t="str">
            <v>x</v>
          </cell>
          <cell r="V129" t="str">
            <v>x</v>
          </cell>
          <cell r="W129" t="str">
            <v>..</v>
          </cell>
          <cell r="X129" t="str">
            <v>x</v>
          </cell>
          <cell r="Y129" t="str">
            <v>x</v>
          </cell>
          <cell r="Z129" t="str">
            <v>x</v>
          </cell>
          <cell r="AA129" t="str">
            <v>x</v>
          </cell>
          <cell r="AB129">
            <v>0.101</v>
          </cell>
          <cell r="AD129">
            <v>36861</v>
          </cell>
          <cell r="AE129">
            <v>0.4833</v>
          </cell>
          <cell r="AF129">
            <v>0.8183</v>
          </cell>
          <cell r="AG129" t="str">
            <v>x</v>
          </cell>
          <cell r="AH129">
            <v>0.4705</v>
          </cell>
          <cell r="AI129">
            <v>0.6866</v>
          </cell>
          <cell r="AJ129">
            <v>1.0076</v>
          </cell>
          <cell r="AK129" t="str">
            <v>x</v>
          </cell>
          <cell r="AL129" t="str">
            <v>x</v>
          </cell>
          <cell r="AM129">
            <v>0.9373</v>
          </cell>
          <cell r="AN129">
            <v>0.7824</v>
          </cell>
          <cell r="AO129" t="str">
            <v>x</v>
          </cell>
          <cell r="AP129" t="str">
            <v>x</v>
          </cell>
          <cell r="AQ129">
            <v>0.98</v>
          </cell>
          <cell r="AR129">
            <v>1.0116</v>
          </cell>
          <cell r="AS129">
            <v>0.7315</v>
          </cell>
          <cell r="AT129">
            <v>0.5481</v>
          </cell>
          <cell r="AU129" t="str">
            <v>x</v>
          </cell>
          <cell r="AV129">
            <v>0.451</v>
          </cell>
          <cell r="AW129" t="str">
            <v>x</v>
          </cell>
          <cell r="AX129" t="str">
            <v>x</v>
          </cell>
          <cell r="AY129" t="str">
            <v>x</v>
          </cell>
          <cell r="AZ129" t="str">
            <v>..</v>
          </cell>
          <cell r="BA129" t="str">
            <v>x</v>
          </cell>
          <cell r="BB129" t="str">
            <v>x</v>
          </cell>
          <cell r="BC129" t="str">
            <v>x</v>
          </cell>
          <cell r="BD129" t="str">
            <v>x</v>
          </cell>
          <cell r="BE129">
            <v>0.3792</v>
          </cell>
        </row>
        <row r="130">
          <cell r="A130">
            <v>36951</v>
          </cell>
          <cell r="B130">
            <v>0.2385</v>
          </cell>
          <cell r="C130">
            <v>0.5009</v>
          </cell>
          <cell r="D130" t="str">
            <v>x</v>
          </cell>
          <cell r="E130">
            <v>0.196</v>
          </cell>
          <cell r="F130">
            <v>0.404</v>
          </cell>
          <cell r="G130">
            <v>0.6675</v>
          </cell>
          <cell r="H130" t="str">
            <v>x</v>
          </cell>
          <cell r="I130" t="str">
            <v>x</v>
          </cell>
          <cell r="J130">
            <v>0.6469</v>
          </cell>
          <cell r="K130">
            <v>0.4779</v>
          </cell>
          <cell r="L130" t="str">
            <v>x</v>
          </cell>
          <cell r="M130" t="str">
            <v>x</v>
          </cell>
          <cell r="N130">
            <v>0.4771</v>
          </cell>
          <cell r="O130">
            <v>0.6599</v>
          </cell>
          <cell r="P130">
            <v>0.4047</v>
          </cell>
          <cell r="Q130">
            <v>0.2696</v>
          </cell>
          <cell r="R130" t="str">
            <v>x</v>
          </cell>
          <cell r="S130">
            <v>0.1961</v>
          </cell>
          <cell r="T130" t="str">
            <v>x</v>
          </cell>
          <cell r="U130" t="str">
            <v>x</v>
          </cell>
          <cell r="V130" t="str">
            <v>x</v>
          </cell>
          <cell r="W130" t="str">
            <v>..</v>
          </cell>
          <cell r="X130" t="str">
            <v>x</v>
          </cell>
          <cell r="Y130" t="str">
            <v>x</v>
          </cell>
          <cell r="Z130" t="str">
            <v>x</v>
          </cell>
          <cell r="AA130" t="str">
            <v>x</v>
          </cell>
          <cell r="AB130">
            <v>0.101</v>
          </cell>
          <cell r="AD130">
            <v>36951</v>
          </cell>
          <cell r="AE130">
            <v>0.4718</v>
          </cell>
          <cell r="AF130">
            <v>0.8269</v>
          </cell>
          <cell r="AG130" t="str">
            <v>x</v>
          </cell>
          <cell r="AH130">
            <v>0.4971</v>
          </cell>
          <cell r="AI130">
            <v>0.7094</v>
          </cell>
          <cell r="AJ130">
            <v>1.0132</v>
          </cell>
          <cell r="AK130" t="str">
            <v>x</v>
          </cell>
          <cell r="AL130" t="str">
            <v>x</v>
          </cell>
          <cell r="AM130">
            <v>0.9327</v>
          </cell>
          <cell r="AN130">
            <v>0.8124</v>
          </cell>
          <cell r="AO130" t="str">
            <v>x</v>
          </cell>
          <cell r="AP130" t="str">
            <v>x</v>
          </cell>
          <cell r="AQ130">
            <v>0.9068</v>
          </cell>
          <cell r="AR130">
            <v>0.9916</v>
          </cell>
          <cell r="AS130">
            <v>0.7439</v>
          </cell>
          <cell r="AT130">
            <v>0.5849</v>
          </cell>
          <cell r="AU130" t="str">
            <v>x</v>
          </cell>
          <cell r="AV130">
            <v>0.4601</v>
          </cell>
          <cell r="AW130" t="str">
            <v>x</v>
          </cell>
          <cell r="AX130" t="str">
            <v>x</v>
          </cell>
          <cell r="AY130" t="str">
            <v>x</v>
          </cell>
          <cell r="AZ130" t="str">
            <v>..</v>
          </cell>
          <cell r="BA130" t="str">
            <v>x</v>
          </cell>
          <cell r="BB130" t="str">
            <v>x</v>
          </cell>
          <cell r="BC130" t="str">
            <v>x</v>
          </cell>
          <cell r="BD130" t="str">
            <v>x</v>
          </cell>
          <cell r="BE130">
            <v>0.4289</v>
          </cell>
        </row>
        <row r="131">
          <cell r="A131">
            <v>37043</v>
          </cell>
          <cell r="B131">
            <v>0.2349</v>
          </cell>
          <cell r="C131">
            <v>0.5036</v>
          </cell>
          <cell r="D131" t="str">
            <v>x</v>
          </cell>
          <cell r="E131">
            <v>0.1929</v>
          </cell>
          <cell r="F131">
            <v>0.4178</v>
          </cell>
          <cell r="G131">
            <v>0.6708</v>
          </cell>
          <cell r="H131" t="str">
            <v>x</v>
          </cell>
          <cell r="I131" t="str">
            <v>x</v>
          </cell>
          <cell r="J131">
            <v>0.6515</v>
          </cell>
          <cell r="K131">
            <v>0.4861</v>
          </cell>
          <cell r="L131" t="str">
            <v>x</v>
          </cell>
          <cell r="M131" t="str">
            <v>x</v>
          </cell>
          <cell r="N131">
            <v>0.4584</v>
          </cell>
          <cell r="O131">
            <v>0.666</v>
          </cell>
          <cell r="P131">
            <v>0.4046</v>
          </cell>
          <cell r="Q131">
            <v>0.3302</v>
          </cell>
          <cell r="R131" t="str">
            <v>x</v>
          </cell>
          <cell r="S131">
            <v>0.196</v>
          </cell>
          <cell r="T131" t="str">
            <v>x</v>
          </cell>
          <cell r="U131" t="str">
            <v>x</v>
          </cell>
          <cell r="V131" t="str">
            <v>x</v>
          </cell>
          <cell r="W131" t="str">
            <v>..</v>
          </cell>
          <cell r="X131" t="str">
            <v>x</v>
          </cell>
          <cell r="Y131" t="str">
            <v>x</v>
          </cell>
          <cell r="Z131" t="str">
            <v>x</v>
          </cell>
          <cell r="AA131" t="str">
            <v>x</v>
          </cell>
          <cell r="AB131">
            <v>0.101</v>
          </cell>
          <cell r="AD131">
            <v>37043</v>
          </cell>
          <cell r="AE131">
            <v>0.4328</v>
          </cell>
          <cell r="AF131">
            <v>0.803</v>
          </cell>
          <cell r="AG131" t="str">
            <v>x</v>
          </cell>
          <cell r="AH131">
            <v>0.457</v>
          </cell>
          <cell r="AI131">
            <v>0.7435</v>
          </cell>
          <cell r="AJ131">
            <v>0.9801</v>
          </cell>
          <cell r="AK131" t="str">
            <v>x</v>
          </cell>
          <cell r="AL131" t="str">
            <v>x</v>
          </cell>
          <cell r="AM131">
            <v>0.8895</v>
          </cell>
          <cell r="AN131">
            <v>0.7857</v>
          </cell>
          <cell r="AO131" t="str">
            <v>x</v>
          </cell>
          <cell r="AP131" t="str">
            <v>x</v>
          </cell>
          <cell r="AQ131">
            <v>0.8564</v>
          </cell>
          <cell r="AR131">
            <v>0.9985</v>
          </cell>
          <cell r="AS131">
            <v>0.68</v>
          </cell>
          <cell r="AT131">
            <v>0.5926</v>
          </cell>
          <cell r="AU131" t="str">
            <v>x</v>
          </cell>
          <cell r="AV131">
            <v>0.4464</v>
          </cell>
          <cell r="AW131" t="str">
            <v>x</v>
          </cell>
          <cell r="AX131" t="str">
            <v>x</v>
          </cell>
          <cell r="AY131" t="str">
            <v>x</v>
          </cell>
          <cell r="AZ131" t="str">
            <v>..</v>
          </cell>
          <cell r="BA131" t="str">
            <v>x</v>
          </cell>
          <cell r="BB131" t="str">
            <v>x</v>
          </cell>
          <cell r="BC131" t="str">
            <v>x</v>
          </cell>
          <cell r="BD131" t="str">
            <v>x</v>
          </cell>
          <cell r="BE131">
            <v>0.3842</v>
          </cell>
        </row>
        <row r="132">
          <cell r="A132">
            <v>37135</v>
          </cell>
          <cell r="B132">
            <v>0.2329</v>
          </cell>
          <cell r="C132">
            <v>0.4964</v>
          </cell>
          <cell r="D132" t="str">
            <v>x</v>
          </cell>
          <cell r="E132">
            <v>0.1856</v>
          </cell>
          <cell r="F132">
            <v>0.4185</v>
          </cell>
          <cell r="G132">
            <v>0.6609</v>
          </cell>
          <cell r="H132" t="str">
            <v>x</v>
          </cell>
          <cell r="I132" t="str">
            <v>x</v>
          </cell>
          <cell r="J132">
            <v>0.6461</v>
          </cell>
          <cell r="K132">
            <v>0.4753</v>
          </cell>
          <cell r="L132" t="str">
            <v>x</v>
          </cell>
          <cell r="M132" t="str">
            <v>x</v>
          </cell>
          <cell r="N132">
            <v>0.4618</v>
          </cell>
          <cell r="O132">
            <v>0.664</v>
          </cell>
          <cell r="P132">
            <v>0.4032</v>
          </cell>
          <cell r="Q132">
            <v>0.3554</v>
          </cell>
          <cell r="R132" t="str">
            <v>x</v>
          </cell>
          <cell r="S132">
            <v>0.1899</v>
          </cell>
          <cell r="T132" t="str">
            <v>x</v>
          </cell>
          <cell r="U132" t="str">
            <v>x</v>
          </cell>
          <cell r="V132" t="str">
            <v>x</v>
          </cell>
          <cell r="W132" t="str">
            <v>..</v>
          </cell>
          <cell r="X132" t="str">
            <v>x</v>
          </cell>
          <cell r="Y132" t="str">
            <v>x</v>
          </cell>
          <cell r="Z132" t="str">
            <v>x</v>
          </cell>
          <cell r="AA132" t="str">
            <v>x</v>
          </cell>
          <cell r="AB132">
            <v>0.101</v>
          </cell>
          <cell r="AD132">
            <v>37135</v>
          </cell>
          <cell r="AE132">
            <v>0.4166</v>
          </cell>
          <cell r="AF132">
            <v>0.7491</v>
          </cell>
          <cell r="AG132" t="str">
            <v>x</v>
          </cell>
          <cell r="AH132">
            <v>0.3965</v>
          </cell>
          <cell r="AI132">
            <v>0.6956</v>
          </cell>
          <cell r="AJ132">
            <v>0.9154</v>
          </cell>
          <cell r="AK132" t="str">
            <v>x</v>
          </cell>
          <cell r="AL132" t="str">
            <v>x</v>
          </cell>
          <cell r="AM132">
            <v>0.8342</v>
          </cell>
          <cell r="AN132">
            <v>0.7191</v>
          </cell>
          <cell r="AO132" t="str">
            <v>x</v>
          </cell>
          <cell r="AP132" t="str">
            <v>x</v>
          </cell>
          <cell r="AQ132">
            <v>0.8587</v>
          </cell>
          <cell r="AR132">
            <v>0.9661</v>
          </cell>
          <cell r="AS132">
            <v>0.6505</v>
          </cell>
          <cell r="AT132">
            <v>0.6014</v>
          </cell>
          <cell r="AU132" t="str">
            <v>x</v>
          </cell>
          <cell r="AV132">
            <v>0.4017</v>
          </cell>
          <cell r="AW132" t="str">
            <v>x</v>
          </cell>
          <cell r="AX132" t="str">
            <v>x</v>
          </cell>
          <cell r="AY132" t="str">
            <v>x</v>
          </cell>
          <cell r="AZ132" t="str">
            <v>..</v>
          </cell>
          <cell r="BA132" t="str">
            <v>x</v>
          </cell>
          <cell r="BB132" t="str">
            <v>x</v>
          </cell>
          <cell r="BC132" t="str">
            <v>x</v>
          </cell>
          <cell r="BD132" t="str">
            <v>x</v>
          </cell>
          <cell r="BE132">
            <v>0.3146</v>
          </cell>
        </row>
        <row r="133">
          <cell r="A133">
            <v>37226</v>
          </cell>
          <cell r="B133">
            <v>0.2358</v>
          </cell>
          <cell r="C133">
            <v>0.482</v>
          </cell>
          <cell r="D133" t="str">
            <v>x</v>
          </cell>
          <cell r="E133">
            <v>0.1838</v>
          </cell>
          <cell r="F133">
            <v>0.4154</v>
          </cell>
          <cell r="G133">
            <v>0.6648</v>
          </cell>
          <cell r="H133" t="str">
            <v>x</v>
          </cell>
          <cell r="I133" t="str">
            <v>x</v>
          </cell>
          <cell r="J133">
            <v>0.667</v>
          </cell>
          <cell r="K133">
            <v>0.485</v>
          </cell>
          <cell r="L133" t="str">
            <v>x</v>
          </cell>
          <cell r="M133" t="str">
            <v>x</v>
          </cell>
          <cell r="N133">
            <v>0.4539</v>
          </cell>
          <cell r="O133">
            <v>0.6483</v>
          </cell>
          <cell r="P133">
            <v>0.3944</v>
          </cell>
          <cell r="Q133">
            <v>0.3991</v>
          </cell>
          <cell r="R133" t="str">
            <v>x</v>
          </cell>
          <cell r="S133">
            <v>0.2124</v>
          </cell>
          <cell r="T133" t="str">
            <v>x</v>
          </cell>
          <cell r="U133" t="str">
            <v>x</v>
          </cell>
          <cell r="V133" t="str">
            <v>x</v>
          </cell>
          <cell r="W133" t="str">
            <v>..</v>
          </cell>
          <cell r="X133" t="str">
            <v>x</v>
          </cell>
          <cell r="Y133" t="str">
            <v>x</v>
          </cell>
          <cell r="Z133" t="str">
            <v>x</v>
          </cell>
          <cell r="AA133" t="str">
            <v>x</v>
          </cell>
          <cell r="AB133">
            <v>0.101</v>
          </cell>
          <cell r="AD133">
            <v>37226</v>
          </cell>
          <cell r="AE133">
            <v>0.4202</v>
          </cell>
          <cell r="AF133">
            <v>0.7143</v>
          </cell>
          <cell r="AG133" t="str">
            <v>x</v>
          </cell>
          <cell r="AH133">
            <v>0.3977</v>
          </cell>
          <cell r="AI133">
            <v>0.6418</v>
          </cell>
          <cell r="AJ133">
            <v>0.9232</v>
          </cell>
          <cell r="AK133" t="str">
            <v>x</v>
          </cell>
          <cell r="AL133" t="str">
            <v>x</v>
          </cell>
          <cell r="AM133">
            <v>0.8685</v>
          </cell>
          <cell r="AN133">
            <v>0.7432</v>
          </cell>
          <cell r="AO133" t="str">
            <v>x</v>
          </cell>
          <cell r="AP133" t="str">
            <v>x</v>
          </cell>
          <cell r="AQ133">
            <v>0.8325</v>
          </cell>
          <cell r="AR133">
            <v>0.9308</v>
          </cell>
          <cell r="AS133">
            <v>0.6354</v>
          </cell>
          <cell r="AT133">
            <v>0.6182</v>
          </cell>
          <cell r="AU133" t="str">
            <v>x</v>
          </cell>
          <cell r="AV133">
            <v>0.4121</v>
          </cell>
          <cell r="AW133" t="str">
            <v>x</v>
          </cell>
          <cell r="AX133" t="str">
            <v>x</v>
          </cell>
          <cell r="AY133" t="str">
            <v>x</v>
          </cell>
          <cell r="AZ133" t="str">
            <v>..</v>
          </cell>
          <cell r="BA133" t="str">
            <v>x</v>
          </cell>
          <cell r="BB133" t="str">
            <v>x</v>
          </cell>
          <cell r="BC133" t="str">
            <v>x</v>
          </cell>
          <cell r="BD133" t="str">
            <v>x</v>
          </cell>
          <cell r="BE133">
            <v>0.3056</v>
          </cell>
        </row>
        <row r="134">
          <cell r="A134">
            <v>37316</v>
          </cell>
          <cell r="B134">
            <v>0.254</v>
          </cell>
          <cell r="C134">
            <v>0.5152</v>
          </cell>
          <cell r="D134" t="str">
            <v>x</v>
          </cell>
          <cell r="E134">
            <v>0.1918</v>
          </cell>
          <cell r="F134">
            <v>0.4614</v>
          </cell>
          <cell r="G134">
            <v>0.7076</v>
          </cell>
          <cell r="H134" t="str">
            <v>x</v>
          </cell>
          <cell r="I134" t="str">
            <v>x</v>
          </cell>
          <cell r="J134">
            <v>0.7075</v>
          </cell>
          <cell r="K134">
            <v>0.5142</v>
          </cell>
          <cell r="L134" t="str">
            <v>x</v>
          </cell>
          <cell r="M134" t="str">
            <v>x</v>
          </cell>
          <cell r="N134">
            <v>0.443</v>
          </cell>
          <cell r="O134">
            <v>0.6786</v>
          </cell>
          <cell r="P134">
            <v>0.4195</v>
          </cell>
          <cell r="Q134">
            <v>0.3378</v>
          </cell>
          <cell r="R134" t="str">
            <v>x</v>
          </cell>
          <cell r="S134">
            <v>0.2365</v>
          </cell>
          <cell r="T134" t="str">
            <v>x</v>
          </cell>
          <cell r="U134" t="str">
            <v>x</v>
          </cell>
          <cell r="V134" t="str">
            <v>x</v>
          </cell>
          <cell r="W134" t="str">
            <v>..</v>
          </cell>
          <cell r="X134" t="str">
            <v>x</v>
          </cell>
          <cell r="Y134" t="str">
            <v>x</v>
          </cell>
          <cell r="Z134" t="str">
            <v>x</v>
          </cell>
          <cell r="AA134" t="str">
            <v>x</v>
          </cell>
          <cell r="AB134">
            <v>0.1014</v>
          </cell>
          <cell r="AD134">
            <v>37316</v>
          </cell>
          <cell r="AE134">
            <v>0.4832</v>
          </cell>
          <cell r="AF134">
            <v>0.8068</v>
          </cell>
          <cell r="AG134" t="str">
            <v>x</v>
          </cell>
          <cell r="AH134">
            <v>0.4562</v>
          </cell>
          <cell r="AI134">
            <v>0.7452</v>
          </cell>
          <cell r="AJ134">
            <v>1.0216</v>
          </cell>
          <cell r="AK134" t="str">
            <v>x</v>
          </cell>
          <cell r="AL134" t="str">
            <v>x</v>
          </cell>
          <cell r="AM134">
            <v>0.966</v>
          </cell>
          <cell r="AN134">
            <v>0.8137</v>
          </cell>
          <cell r="AO134" t="str">
            <v>x</v>
          </cell>
          <cell r="AP134" t="str">
            <v>x</v>
          </cell>
          <cell r="AQ134">
            <v>0.7766</v>
          </cell>
          <cell r="AR134">
            <v>1.0115</v>
          </cell>
          <cell r="AS134">
            <v>0.724</v>
          </cell>
          <cell r="AT134">
            <v>0.6006</v>
          </cell>
          <cell r="AU134" t="str">
            <v>x</v>
          </cell>
          <cell r="AV134">
            <v>0.4942</v>
          </cell>
          <cell r="AW134" t="str">
            <v>x</v>
          </cell>
          <cell r="AX134" t="str">
            <v>x</v>
          </cell>
          <cell r="AY134" t="str">
            <v>x</v>
          </cell>
          <cell r="AZ134" t="str">
            <v>..</v>
          </cell>
          <cell r="BA134" t="str">
            <v>x</v>
          </cell>
          <cell r="BB134" t="str">
            <v>x</v>
          </cell>
          <cell r="BC134" t="str">
            <v>x</v>
          </cell>
          <cell r="BD134" t="str">
            <v>x</v>
          </cell>
          <cell r="BE134">
            <v>0.3673</v>
          </cell>
        </row>
        <row r="135">
          <cell r="A135">
            <v>37408</v>
          </cell>
          <cell r="B135">
            <v>0.2511</v>
          </cell>
          <cell r="C135">
            <v>0.5497</v>
          </cell>
          <cell r="D135" t="str">
            <v>x</v>
          </cell>
          <cell r="E135">
            <v>0.1919</v>
          </cell>
          <cell r="F135">
            <v>0.4959</v>
          </cell>
          <cell r="G135">
            <v>0.7575</v>
          </cell>
          <cell r="H135" t="str">
            <v>x</v>
          </cell>
          <cell r="I135" t="str">
            <v>x</v>
          </cell>
          <cell r="J135">
            <v>0.7552</v>
          </cell>
          <cell r="K135">
            <v>0.6008</v>
          </cell>
          <cell r="L135" t="str">
            <v>x</v>
          </cell>
          <cell r="M135" t="str">
            <v>x</v>
          </cell>
          <cell r="N135">
            <v>0.4635</v>
          </cell>
          <cell r="O135">
            <v>0.7184</v>
          </cell>
          <cell r="P135">
            <v>0.4484</v>
          </cell>
          <cell r="Q135">
            <v>0.3169</v>
          </cell>
          <cell r="R135" t="str">
            <v>x</v>
          </cell>
          <cell r="S135">
            <v>0.2397</v>
          </cell>
          <cell r="T135" t="str">
            <v>x</v>
          </cell>
          <cell r="U135" t="str">
            <v>x</v>
          </cell>
          <cell r="V135" t="str">
            <v>x</v>
          </cell>
          <cell r="W135" t="str">
            <v>..</v>
          </cell>
          <cell r="X135" t="str">
            <v>x</v>
          </cell>
          <cell r="Y135" t="str">
            <v>x</v>
          </cell>
          <cell r="Z135" t="str">
            <v>x</v>
          </cell>
          <cell r="AA135" t="str">
            <v>x</v>
          </cell>
          <cell r="AB135">
            <v>0.1016</v>
          </cell>
          <cell r="AD135">
            <v>37408</v>
          </cell>
          <cell r="AE135">
            <v>0.4716</v>
          </cell>
          <cell r="AF135">
            <v>0.8545</v>
          </cell>
          <cell r="AG135" t="str">
            <v>x</v>
          </cell>
          <cell r="AH135">
            <v>0.469</v>
          </cell>
          <cell r="AI135">
            <v>0.794</v>
          </cell>
          <cell r="AJ135">
            <v>1.0919</v>
          </cell>
          <cell r="AK135" t="str">
            <v>x</v>
          </cell>
          <cell r="AL135" t="str">
            <v>x</v>
          </cell>
          <cell r="AM135">
            <v>1.0256</v>
          </cell>
          <cell r="AN135">
            <v>0.9276</v>
          </cell>
          <cell r="AO135" t="str">
            <v>x</v>
          </cell>
          <cell r="AP135" t="str">
            <v>x</v>
          </cell>
          <cell r="AQ135">
            <v>0.8239</v>
          </cell>
          <cell r="AR135">
            <v>1.0628</v>
          </cell>
          <cell r="AS135">
            <v>0.7729</v>
          </cell>
          <cell r="AT135">
            <v>0.5821</v>
          </cell>
          <cell r="AU135" t="str">
            <v>x</v>
          </cell>
          <cell r="AV135">
            <v>0.4917</v>
          </cell>
          <cell r="AW135" t="str">
            <v>x</v>
          </cell>
          <cell r="AX135" t="str">
            <v>x</v>
          </cell>
          <cell r="AY135" t="str">
            <v>x</v>
          </cell>
          <cell r="AZ135" t="str">
            <v>..</v>
          </cell>
          <cell r="BA135" t="str">
            <v>x</v>
          </cell>
          <cell r="BB135" t="str">
            <v>x</v>
          </cell>
          <cell r="BC135" t="str">
            <v>x</v>
          </cell>
          <cell r="BD135" t="str">
            <v>x</v>
          </cell>
          <cell r="BE135">
            <v>0.3692</v>
          </cell>
        </row>
        <row r="136">
          <cell r="A136">
            <v>37500</v>
          </cell>
          <cell r="B136">
            <v>0.2571</v>
          </cell>
          <cell r="C136">
            <v>0.559</v>
          </cell>
          <cell r="D136" t="str">
            <v>x</v>
          </cell>
          <cell r="E136">
            <v>0.1912</v>
          </cell>
          <cell r="F136">
            <v>0.4961</v>
          </cell>
          <cell r="G136">
            <v>0.7679</v>
          </cell>
          <cell r="H136" t="str">
            <v>x</v>
          </cell>
          <cell r="I136" t="str">
            <v>x</v>
          </cell>
          <cell r="J136">
            <v>0.766</v>
          </cell>
          <cell r="K136">
            <v>0.6219</v>
          </cell>
          <cell r="L136" t="str">
            <v>x</v>
          </cell>
          <cell r="M136" t="str">
            <v>x</v>
          </cell>
          <cell r="N136">
            <v>0.493</v>
          </cell>
          <cell r="O136">
            <v>0.7063</v>
          </cell>
          <cell r="P136">
            <v>0.455</v>
          </cell>
          <cell r="Q136">
            <v>0.2897</v>
          </cell>
          <cell r="R136" t="str">
            <v>x</v>
          </cell>
          <cell r="S136">
            <v>0.2511</v>
          </cell>
          <cell r="T136" t="str">
            <v>x</v>
          </cell>
          <cell r="U136" t="str">
            <v>x</v>
          </cell>
          <cell r="V136" t="str">
            <v>x</v>
          </cell>
          <cell r="W136" t="str">
            <v>..</v>
          </cell>
          <cell r="X136" t="str">
            <v>x</v>
          </cell>
          <cell r="Y136" t="str">
            <v>x</v>
          </cell>
          <cell r="Z136" t="str">
            <v>x</v>
          </cell>
          <cell r="AA136" t="str">
            <v>x</v>
          </cell>
          <cell r="AB136">
            <v>0.1017</v>
          </cell>
          <cell r="AD136">
            <v>37500</v>
          </cell>
          <cell r="AE136">
            <v>0.4886</v>
          </cell>
          <cell r="AF136">
            <v>0.871</v>
          </cell>
          <cell r="AG136" t="str">
            <v>x</v>
          </cell>
          <cell r="AH136">
            <v>0.4685</v>
          </cell>
          <cell r="AI136">
            <v>0.8033</v>
          </cell>
          <cell r="AJ136">
            <v>1.0991</v>
          </cell>
          <cell r="AK136" t="str">
            <v>x</v>
          </cell>
          <cell r="AL136" t="str">
            <v>x</v>
          </cell>
          <cell r="AM136">
            <v>1.026</v>
          </cell>
          <cell r="AN136">
            <v>0.9489</v>
          </cell>
          <cell r="AO136" t="str">
            <v>x</v>
          </cell>
          <cell r="AP136" t="str">
            <v>x</v>
          </cell>
          <cell r="AQ136">
            <v>0.8819</v>
          </cell>
          <cell r="AR136">
            <v>1.0596</v>
          </cell>
          <cell r="AS136">
            <v>0.774</v>
          </cell>
          <cell r="AT136">
            <v>0.5672</v>
          </cell>
          <cell r="AU136" t="str">
            <v>x</v>
          </cell>
          <cell r="AV136">
            <v>0.5131</v>
          </cell>
          <cell r="AW136" t="str">
            <v>x</v>
          </cell>
          <cell r="AX136" t="str">
            <v>x</v>
          </cell>
          <cell r="AY136" t="str">
            <v>x</v>
          </cell>
          <cell r="AZ136" t="str">
            <v>..</v>
          </cell>
          <cell r="BA136" t="str">
            <v>x</v>
          </cell>
          <cell r="BB136" t="str">
            <v>x</v>
          </cell>
          <cell r="BC136" t="str">
            <v>x</v>
          </cell>
          <cell r="BD136" t="str">
            <v>x</v>
          </cell>
          <cell r="BE136">
            <v>0.3743</v>
          </cell>
        </row>
        <row r="137">
          <cell r="A137">
            <v>37591</v>
          </cell>
          <cell r="B137">
            <v>0.2776</v>
          </cell>
          <cell r="C137">
            <v>0.6041</v>
          </cell>
          <cell r="D137" t="str">
            <v>x</v>
          </cell>
          <cell r="E137">
            <v>0.2015</v>
          </cell>
          <cell r="F137">
            <v>0.522</v>
          </cell>
          <cell r="G137">
            <v>0.8305</v>
          </cell>
          <cell r="H137" t="str">
            <v>x</v>
          </cell>
          <cell r="I137" t="str">
            <v>x</v>
          </cell>
          <cell r="J137">
            <v>0.867</v>
          </cell>
          <cell r="K137">
            <v>0.6609</v>
          </cell>
          <cell r="L137" t="str">
            <v>x</v>
          </cell>
          <cell r="M137" t="str">
            <v>x</v>
          </cell>
          <cell r="N137">
            <v>0.4797</v>
          </cell>
          <cell r="O137">
            <v>0.7195</v>
          </cell>
          <cell r="P137">
            <v>0.4914</v>
          </cell>
          <cell r="Q137">
            <v>0.236</v>
          </cell>
          <cell r="R137" t="str">
            <v>x</v>
          </cell>
          <cell r="S137">
            <v>0.2827</v>
          </cell>
          <cell r="T137" t="str">
            <v>x</v>
          </cell>
          <cell r="U137" t="str">
            <v>x</v>
          </cell>
          <cell r="V137" t="str">
            <v>x</v>
          </cell>
          <cell r="W137" t="str">
            <v>..</v>
          </cell>
          <cell r="X137" t="str">
            <v>x</v>
          </cell>
          <cell r="Y137" t="str">
            <v>x</v>
          </cell>
          <cell r="Z137" t="str">
            <v>x</v>
          </cell>
          <cell r="AA137" t="str">
            <v>x</v>
          </cell>
          <cell r="AB137">
            <v>0.1017</v>
          </cell>
          <cell r="AD137">
            <v>37591</v>
          </cell>
          <cell r="AE137">
            <v>0.5652</v>
          </cell>
          <cell r="AF137">
            <v>0.9592</v>
          </cell>
          <cell r="AG137" t="str">
            <v>x</v>
          </cell>
          <cell r="AH137">
            <v>0.5242</v>
          </cell>
          <cell r="AI137">
            <v>0.8565</v>
          </cell>
          <cell r="AJ137">
            <v>1.2116</v>
          </cell>
          <cell r="AK137" t="str">
            <v>x</v>
          </cell>
          <cell r="AL137" t="str">
            <v>x</v>
          </cell>
          <cell r="AM137">
            <v>1.1888</v>
          </cell>
          <cell r="AN137">
            <v>1.0276</v>
          </cell>
          <cell r="AO137" t="str">
            <v>x</v>
          </cell>
          <cell r="AP137" t="str">
            <v>x</v>
          </cell>
          <cell r="AQ137">
            <v>0.8503</v>
          </cell>
          <cell r="AR137">
            <v>1.1043</v>
          </cell>
          <cell r="AS137">
            <v>0.8573</v>
          </cell>
          <cell r="AT137">
            <v>0.5311</v>
          </cell>
          <cell r="AU137" t="str">
            <v>x</v>
          </cell>
          <cell r="AV137">
            <v>0.6054</v>
          </cell>
          <cell r="AW137" t="str">
            <v>x</v>
          </cell>
          <cell r="AX137" t="str">
            <v>x</v>
          </cell>
          <cell r="AY137" t="str">
            <v>x</v>
          </cell>
          <cell r="AZ137" t="str">
            <v>..</v>
          </cell>
          <cell r="BA137" t="str">
            <v>x</v>
          </cell>
          <cell r="BB137" t="str">
            <v>x</v>
          </cell>
          <cell r="BC137" t="str">
            <v>x</v>
          </cell>
          <cell r="BD137" t="str">
            <v>x</v>
          </cell>
          <cell r="BE137">
            <v>0.4195</v>
          </cell>
        </row>
        <row r="138">
          <cell r="A138">
            <v>37681</v>
          </cell>
          <cell r="B138">
            <v>0.293</v>
          </cell>
          <cell r="C138">
            <v>0.633</v>
          </cell>
          <cell r="D138" t="str">
            <v>x</v>
          </cell>
          <cell r="E138">
            <v>0.2133</v>
          </cell>
          <cell r="F138">
            <v>0.5501</v>
          </cell>
          <cell r="G138">
            <v>0.8675</v>
          </cell>
          <cell r="H138" t="str">
            <v>x</v>
          </cell>
          <cell r="I138" t="str">
            <v>x</v>
          </cell>
          <cell r="J138">
            <v>0.9102</v>
          </cell>
          <cell r="K138">
            <v>0.6711</v>
          </cell>
          <cell r="L138" t="str">
            <v>x</v>
          </cell>
          <cell r="M138" t="str">
            <v>x</v>
          </cell>
          <cell r="N138">
            <v>0.4945</v>
          </cell>
          <cell r="O138">
            <v>0.7153</v>
          </cell>
          <cell r="P138">
            <v>0.5159</v>
          </cell>
          <cell r="Q138">
            <v>0.2526</v>
          </cell>
          <cell r="R138" t="str">
            <v>x</v>
          </cell>
          <cell r="S138">
            <v>0.2856</v>
          </cell>
          <cell r="T138" t="str">
            <v>x</v>
          </cell>
          <cell r="U138" t="str">
            <v>x</v>
          </cell>
          <cell r="V138" t="str">
            <v>x</v>
          </cell>
          <cell r="W138" t="str">
            <v>..</v>
          </cell>
          <cell r="X138" t="str">
            <v>x</v>
          </cell>
          <cell r="Y138" t="str">
            <v>x</v>
          </cell>
          <cell r="Z138" t="str">
            <v>x</v>
          </cell>
          <cell r="AA138" t="str">
            <v>x</v>
          </cell>
          <cell r="AB138">
            <v>0.1018</v>
          </cell>
          <cell r="AD138">
            <v>37681</v>
          </cell>
          <cell r="AE138">
            <v>0.5483</v>
          </cell>
          <cell r="AF138">
            <v>0.9659</v>
          </cell>
          <cell r="AG138" t="str">
            <v>x</v>
          </cell>
          <cell r="AH138">
            <v>0.5054</v>
          </cell>
          <cell r="AI138">
            <v>0.8851</v>
          </cell>
          <cell r="AJ138">
            <v>1.2244</v>
          </cell>
          <cell r="AK138" t="str">
            <v>x</v>
          </cell>
          <cell r="AL138" t="str">
            <v>x</v>
          </cell>
          <cell r="AM138">
            <v>1.2034</v>
          </cell>
          <cell r="AN138">
            <v>1.0108</v>
          </cell>
          <cell r="AO138" t="str">
            <v>x</v>
          </cell>
          <cell r="AP138" t="str">
            <v>x</v>
          </cell>
          <cell r="AQ138">
            <v>0.8886</v>
          </cell>
          <cell r="AR138">
            <v>1.0746</v>
          </cell>
          <cell r="AS138">
            <v>0.867</v>
          </cell>
          <cell r="AT138">
            <v>0.5525</v>
          </cell>
          <cell r="AU138" t="str">
            <v>x</v>
          </cell>
          <cell r="AV138">
            <v>0.5648</v>
          </cell>
          <cell r="AW138" t="str">
            <v>x</v>
          </cell>
          <cell r="AX138" t="str">
            <v>x</v>
          </cell>
          <cell r="AY138" t="str">
            <v>x</v>
          </cell>
          <cell r="AZ138" t="str">
            <v>..</v>
          </cell>
          <cell r="BA138" t="str">
            <v>x</v>
          </cell>
          <cell r="BB138" t="str">
            <v>x</v>
          </cell>
          <cell r="BC138" t="str">
            <v>x</v>
          </cell>
          <cell r="BD138" t="str">
            <v>x</v>
          </cell>
          <cell r="BE138">
            <v>0.4033</v>
          </cell>
        </row>
        <row r="139">
          <cell r="A139">
            <v>37773</v>
          </cell>
          <cell r="B139">
            <v>0.3041</v>
          </cell>
          <cell r="C139">
            <v>0.6284</v>
          </cell>
          <cell r="D139" t="str">
            <v>x</v>
          </cell>
          <cell r="E139">
            <v>0.2183</v>
          </cell>
          <cell r="F139">
            <v>0.5313</v>
          </cell>
          <cell r="G139">
            <v>0.865</v>
          </cell>
          <cell r="H139" t="str">
            <v>x</v>
          </cell>
          <cell r="I139" t="str">
            <v>x</v>
          </cell>
          <cell r="J139">
            <v>0.9043</v>
          </cell>
          <cell r="K139">
            <v>0.6402</v>
          </cell>
          <cell r="L139" t="str">
            <v>x</v>
          </cell>
          <cell r="M139" t="str">
            <v>x</v>
          </cell>
          <cell r="N139">
            <v>0.4976</v>
          </cell>
          <cell r="O139">
            <v>0.7308</v>
          </cell>
          <cell r="P139">
            <v>0.5135</v>
          </cell>
          <cell r="Q139">
            <v>0.2445</v>
          </cell>
          <cell r="R139" t="str">
            <v>x</v>
          </cell>
          <cell r="S139">
            <v>0.3141</v>
          </cell>
          <cell r="T139" t="str">
            <v>x</v>
          </cell>
          <cell r="U139" t="str">
            <v>x</v>
          </cell>
          <cell r="V139" t="str">
            <v>x</v>
          </cell>
          <cell r="W139" t="str">
            <v>..</v>
          </cell>
          <cell r="X139" t="str">
            <v>x</v>
          </cell>
          <cell r="Y139" t="str">
            <v>x</v>
          </cell>
          <cell r="Z139" t="str">
            <v>x</v>
          </cell>
          <cell r="AA139" t="str">
            <v>x</v>
          </cell>
          <cell r="AB139">
            <v>0.1018</v>
          </cell>
          <cell r="AD139">
            <v>37773</v>
          </cell>
          <cell r="AE139">
            <v>0.5839</v>
          </cell>
          <cell r="AF139">
            <v>0.964</v>
          </cell>
          <cell r="AG139" t="str">
            <v>x</v>
          </cell>
          <cell r="AH139">
            <v>0.5431</v>
          </cell>
          <cell r="AI139">
            <v>0.8437</v>
          </cell>
          <cell r="AJ139">
            <v>1.2425</v>
          </cell>
          <cell r="AK139" t="str">
            <v>x</v>
          </cell>
          <cell r="AL139" t="str">
            <v>x</v>
          </cell>
          <cell r="AM139">
            <v>1.2072</v>
          </cell>
          <cell r="AN139">
            <v>0.9569</v>
          </cell>
          <cell r="AO139" t="str">
            <v>x</v>
          </cell>
          <cell r="AP139" t="str">
            <v>x</v>
          </cell>
          <cell r="AQ139">
            <v>0.9154</v>
          </cell>
          <cell r="AR139">
            <v>1.0799</v>
          </cell>
          <cell r="AS139">
            <v>0.8806</v>
          </cell>
          <cell r="AT139">
            <v>0.5446</v>
          </cell>
          <cell r="AU139" t="str">
            <v>x</v>
          </cell>
          <cell r="AV139">
            <v>0.6211</v>
          </cell>
          <cell r="AW139" t="str">
            <v>x</v>
          </cell>
          <cell r="AX139" t="str">
            <v>x</v>
          </cell>
          <cell r="AY139" t="str">
            <v>x</v>
          </cell>
          <cell r="AZ139" t="str">
            <v>..</v>
          </cell>
          <cell r="BA139" t="str">
            <v>x</v>
          </cell>
          <cell r="BB139" t="str">
            <v>x</v>
          </cell>
          <cell r="BC139" t="str">
            <v>x</v>
          </cell>
          <cell r="BD139" t="str">
            <v>x</v>
          </cell>
          <cell r="BE139">
            <v>0.4237</v>
          </cell>
        </row>
        <row r="140">
          <cell r="A140">
            <v>37865</v>
          </cell>
          <cell r="B140">
            <v>0.3293</v>
          </cell>
          <cell r="C140">
            <v>0.6619</v>
          </cell>
          <cell r="D140" t="str">
            <v>x</v>
          </cell>
          <cell r="E140">
            <v>0.2264</v>
          </cell>
          <cell r="F140">
            <v>0.5688</v>
          </cell>
          <cell r="G140">
            <v>0.9102</v>
          </cell>
          <cell r="H140" t="str">
            <v>x</v>
          </cell>
          <cell r="I140" t="str">
            <v>x</v>
          </cell>
          <cell r="J140">
            <v>0.9524</v>
          </cell>
          <cell r="K140">
            <v>0.6798</v>
          </cell>
          <cell r="L140" t="str">
            <v>x</v>
          </cell>
          <cell r="M140" t="str">
            <v>x</v>
          </cell>
          <cell r="N140">
            <v>0.5013</v>
          </cell>
          <cell r="O140">
            <v>0.7285</v>
          </cell>
          <cell r="P140">
            <v>0.5393</v>
          </cell>
          <cell r="Q140">
            <v>0.2363</v>
          </cell>
          <cell r="R140" t="str">
            <v>x</v>
          </cell>
          <cell r="S140">
            <v>0.3348</v>
          </cell>
          <cell r="T140" t="str">
            <v>x</v>
          </cell>
          <cell r="U140" t="str">
            <v>x</v>
          </cell>
          <cell r="V140" t="str">
            <v>x</v>
          </cell>
          <cell r="W140" t="str">
            <v>..</v>
          </cell>
          <cell r="X140" t="str">
            <v>x</v>
          </cell>
          <cell r="Y140" t="str">
            <v>x</v>
          </cell>
          <cell r="Z140" t="str">
            <v>x</v>
          </cell>
          <cell r="AA140" t="str">
            <v>x</v>
          </cell>
          <cell r="AB140">
            <v>0.1028</v>
          </cell>
          <cell r="AD140">
            <v>37865</v>
          </cell>
          <cell r="AE140">
            <v>0.6278</v>
          </cell>
          <cell r="AF140">
            <v>1.0071</v>
          </cell>
          <cell r="AG140" t="str">
            <v>x</v>
          </cell>
          <cell r="AH140">
            <v>0.5342</v>
          </cell>
          <cell r="AI140">
            <v>0.9015</v>
          </cell>
          <cell r="AJ140">
            <v>1.2949</v>
          </cell>
          <cell r="AK140" t="str">
            <v>x</v>
          </cell>
          <cell r="AL140" t="str">
            <v>x</v>
          </cell>
          <cell r="AM140">
            <v>1.2488</v>
          </cell>
          <cell r="AN140">
            <v>1.0318</v>
          </cell>
          <cell r="AO140" t="str">
            <v>x</v>
          </cell>
          <cell r="AP140" t="str">
            <v>x</v>
          </cell>
          <cell r="AQ140">
            <v>0.9033</v>
          </cell>
          <cell r="AR140">
            <v>1.0902</v>
          </cell>
          <cell r="AS140">
            <v>0.9048</v>
          </cell>
          <cell r="AT140">
            <v>0.5245</v>
          </cell>
          <cell r="AU140" t="str">
            <v>x</v>
          </cell>
          <cell r="AV140">
            <v>0.6508</v>
          </cell>
          <cell r="AW140" t="str">
            <v>x</v>
          </cell>
          <cell r="AX140" t="str">
            <v>x</v>
          </cell>
          <cell r="AY140" t="str">
            <v>x</v>
          </cell>
          <cell r="AZ140" t="str">
            <v>..</v>
          </cell>
          <cell r="BA140" t="str">
            <v>x</v>
          </cell>
          <cell r="BB140" t="str">
            <v>x</v>
          </cell>
          <cell r="BC140" t="str">
            <v>x</v>
          </cell>
          <cell r="BD140" t="str">
            <v>x</v>
          </cell>
          <cell r="BE140">
            <v>0.4011</v>
          </cell>
        </row>
        <row r="141">
          <cell r="A141">
            <v>37956</v>
          </cell>
          <cell r="B141">
            <v>0.3556</v>
          </cell>
          <cell r="C141">
            <v>0.7125</v>
          </cell>
          <cell r="D141" t="str">
            <v>x</v>
          </cell>
          <cell r="E141">
            <v>0.2284</v>
          </cell>
          <cell r="F141">
            <v>0.6231</v>
          </cell>
          <cell r="G141">
            <v>0.9599</v>
          </cell>
          <cell r="H141" t="str">
            <v>x</v>
          </cell>
          <cell r="I141" t="str">
            <v>x</v>
          </cell>
          <cell r="J141">
            <v>1.0025</v>
          </cell>
          <cell r="K141">
            <v>0.7206</v>
          </cell>
          <cell r="L141" t="str">
            <v>x</v>
          </cell>
          <cell r="M141" t="str">
            <v>x</v>
          </cell>
          <cell r="N141">
            <v>0.5404</v>
          </cell>
          <cell r="O141">
            <v>0.7391</v>
          </cell>
          <cell r="P141">
            <v>0.6663</v>
          </cell>
          <cell r="Q141">
            <v>0.214</v>
          </cell>
          <cell r="R141" t="str">
            <v>x</v>
          </cell>
          <cell r="S141">
            <v>0.3657</v>
          </cell>
          <cell r="T141" t="str">
            <v>x</v>
          </cell>
          <cell r="U141" t="str">
            <v>x</v>
          </cell>
          <cell r="V141" t="str">
            <v>x</v>
          </cell>
          <cell r="W141" t="str">
            <v>..</v>
          </cell>
          <cell r="X141" t="str">
            <v>x</v>
          </cell>
          <cell r="Y141" t="str">
            <v>x</v>
          </cell>
          <cell r="Z141" t="str">
            <v>x</v>
          </cell>
          <cell r="AA141" t="str">
            <v>x</v>
          </cell>
          <cell r="AB141">
            <v>0.1028</v>
          </cell>
          <cell r="AD141">
            <v>37956</v>
          </cell>
          <cell r="AE141">
            <v>0.6958</v>
          </cell>
          <cell r="AF141">
            <v>1.085</v>
          </cell>
          <cell r="AG141" t="str">
            <v>x</v>
          </cell>
          <cell r="AH141">
            <v>0.5728</v>
          </cell>
          <cell r="AI141">
            <v>0.9539</v>
          </cell>
          <cell r="AJ141">
            <v>1.3845</v>
          </cell>
          <cell r="AK141" t="str">
            <v>x</v>
          </cell>
          <cell r="AL141" t="str">
            <v>x</v>
          </cell>
          <cell r="AM141">
            <v>1.3313</v>
          </cell>
          <cell r="AN141">
            <v>1.114</v>
          </cell>
          <cell r="AO141" t="str">
            <v>x</v>
          </cell>
          <cell r="AP141" t="str">
            <v>x</v>
          </cell>
          <cell r="AQ141">
            <v>0.9651</v>
          </cell>
          <cell r="AR141">
            <v>1.147</v>
          </cell>
          <cell r="AS141">
            <v>1.065</v>
          </cell>
          <cell r="AT141">
            <v>0.5406</v>
          </cell>
          <cell r="AU141" t="str">
            <v>x</v>
          </cell>
          <cell r="AV141">
            <v>0.7409</v>
          </cell>
          <cell r="AW141" t="str">
            <v>x</v>
          </cell>
          <cell r="AX141" t="str">
            <v>x</v>
          </cell>
          <cell r="AY141" t="str">
            <v>x</v>
          </cell>
          <cell r="AZ141" t="str">
            <v>..</v>
          </cell>
          <cell r="BA141" t="str">
            <v>x</v>
          </cell>
          <cell r="BB141" t="str">
            <v>x</v>
          </cell>
          <cell r="BC141" t="str">
            <v>x</v>
          </cell>
          <cell r="BD141" t="str">
            <v>x</v>
          </cell>
          <cell r="BE141">
            <v>0.4364</v>
          </cell>
        </row>
        <row r="142">
          <cell r="A142">
            <v>38047</v>
          </cell>
          <cell r="B142">
            <v>0.335</v>
          </cell>
          <cell r="C142">
            <v>0.7012</v>
          </cell>
          <cell r="D142" t="str">
            <v>x</v>
          </cell>
          <cell r="E142">
            <v>0.2266</v>
          </cell>
          <cell r="F142">
            <v>0.6044</v>
          </cell>
          <cell r="G142">
            <v>0.9287</v>
          </cell>
          <cell r="H142" t="str">
            <v>x</v>
          </cell>
          <cell r="I142" t="str">
            <v>x</v>
          </cell>
          <cell r="J142">
            <v>0.9771</v>
          </cell>
          <cell r="K142" t="str">
            <v>x</v>
          </cell>
          <cell r="L142" t="str">
            <v>x</v>
          </cell>
          <cell r="M142" t="str">
            <v>x</v>
          </cell>
          <cell r="N142">
            <v>0.5485</v>
          </cell>
          <cell r="O142">
            <v>0.7466</v>
          </cell>
          <cell r="P142">
            <v>0.6518</v>
          </cell>
          <cell r="Q142">
            <v>0.1555</v>
          </cell>
          <cell r="R142" t="str">
            <v>x</v>
          </cell>
          <cell r="S142">
            <v>0.3472</v>
          </cell>
          <cell r="T142" t="str">
            <v>x</v>
          </cell>
          <cell r="U142" t="str">
            <v>x</v>
          </cell>
          <cell r="V142" t="str">
            <v>x</v>
          </cell>
          <cell r="W142" t="str">
            <v>..</v>
          </cell>
          <cell r="X142" t="str">
            <v>x</v>
          </cell>
          <cell r="Y142" t="str">
            <v>x</v>
          </cell>
          <cell r="Z142" t="str">
            <v>x</v>
          </cell>
          <cell r="AA142" t="str">
            <v>x</v>
          </cell>
          <cell r="AB142">
            <v>0.1032</v>
          </cell>
          <cell r="AD142">
            <v>38047</v>
          </cell>
          <cell r="AE142">
            <v>0.6879</v>
          </cell>
          <cell r="AF142">
            <v>1.1349</v>
          </cell>
          <cell r="AG142" t="str">
            <v>x</v>
          </cell>
          <cell r="AH142">
            <v>0.6247</v>
          </cell>
          <cell r="AI142">
            <v>0.9962</v>
          </cell>
          <cell r="AJ142">
            <v>1.3468</v>
          </cell>
          <cell r="AK142" t="str">
            <v>x</v>
          </cell>
          <cell r="AL142" t="str">
            <v>x</v>
          </cell>
          <cell r="AM142">
            <v>1.3663</v>
          </cell>
          <cell r="AN142" t="str">
            <v>x</v>
          </cell>
          <cell r="AO142" t="str">
            <v>x</v>
          </cell>
          <cell r="AP142" t="str">
            <v>x</v>
          </cell>
          <cell r="AQ142">
            <v>0.9795</v>
          </cell>
          <cell r="AR142">
            <v>1.1741</v>
          </cell>
          <cell r="AS142">
            <v>1.1133</v>
          </cell>
          <cell r="AT142">
            <v>0.532</v>
          </cell>
          <cell r="AU142" t="str">
            <v>x</v>
          </cell>
          <cell r="AV142">
            <v>0.7447</v>
          </cell>
          <cell r="AW142" t="str">
            <v>x</v>
          </cell>
          <cell r="AX142" t="str">
            <v>x</v>
          </cell>
          <cell r="AY142" t="str">
            <v>x</v>
          </cell>
          <cell r="AZ142" t="str">
            <v>..</v>
          </cell>
          <cell r="BA142" t="str">
            <v>x</v>
          </cell>
          <cell r="BB142" t="str">
            <v>x</v>
          </cell>
          <cell r="BC142" t="str">
            <v>x</v>
          </cell>
          <cell r="BD142" t="str">
            <v>x</v>
          </cell>
          <cell r="BE142">
            <v>0.5064</v>
          </cell>
        </row>
        <row r="143">
          <cell r="A143">
            <v>38139</v>
          </cell>
          <cell r="B143">
            <v>0.3344</v>
          </cell>
          <cell r="C143">
            <v>0.7139</v>
          </cell>
          <cell r="D143" t="str">
            <v>x</v>
          </cell>
          <cell r="E143">
            <v>0.2339</v>
          </cell>
          <cell r="F143">
            <v>0.6245</v>
          </cell>
          <cell r="G143">
            <v>0.9476</v>
          </cell>
          <cell r="H143" t="str">
            <v>x</v>
          </cell>
          <cell r="I143" t="str">
            <v>x</v>
          </cell>
          <cell r="J143">
            <v>0.9951</v>
          </cell>
          <cell r="K143" t="str">
            <v>x</v>
          </cell>
          <cell r="L143" t="str">
            <v>x</v>
          </cell>
          <cell r="M143" t="str">
            <v>x</v>
          </cell>
          <cell r="N143">
            <v>0.5379</v>
          </cell>
          <cell r="O143">
            <v>0.7532</v>
          </cell>
          <cell r="P143">
            <v>0.6614</v>
          </cell>
          <cell r="Q143">
            <v>0.1465</v>
          </cell>
          <cell r="R143" t="str">
            <v>x</v>
          </cell>
          <cell r="S143">
            <v>0.3607</v>
          </cell>
          <cell r="T143" t="str">
            <v>x</v>
          </cell>
          <cell r="U143" t="str">
            <v>x</v>
          </cell>
          <cell r="V143" t="str">
            <v>x</v>
          </cell>
          <cell r="W143" t="str">
            <v>..</v>
          </cell>
          <cell r="X143" t="str">
            <v>x</v>
          </cell>
          <cell r="Y143" t="str">
            <v>x</v>
          </cell>
          <cell r="Z143" t="str">
            <v>x</v>
          </cell>
          <cell r="AA143" t="str">
            <v>x</v>
          </cell>
          <cell r="AB143">
            <v>0.1032</v>
          </cell>
          <cell r="AD143">
            <v>38139</v>
          </cell>
          <cell r="AE143">
            <v>0.706</v>
          </cell>
          <cell r="AF143">
            <v>1.1687</v>
          </cell>
          <cell r="AG143" t="str">
            <v>x</v>
          </cell>
          <cell r="AH143">
            <v>0.6338</v>
          </cell>
          <cell r="AI143">
            <v>1.0445</v>
          </cell>
          <cell r="AJ143">
            <v>1.3926</v>
          </cell>
          <cell r="AK143" t="str">
            <v>x</v>
          </cell>
          <cell r="AL143" t="str">
            <v>x</v>
          </cell>
          <cell r="AM143">
            <v>1.4108</v>
          </cell>
          <cell r="AN143" t="str">
            <v>x</v>
          </cell>
          <cell r="AO143" t="str">
            <v>x</v>
          </cell>
          <cell r="AP143" t="str">
            <v>x</v>
          </cell>
          <cell r="AQ143">
            <v>0.9967</v>
          </cell>
          <cell r="AR143">
            <v>1.1948</v>
          </cell>
          <cell r="AS143">
            <v>1.1369</v>
          </cell>
          <cell r="AT143">
            <v>0.5331</v>
          </cell>
          <cell r="AU143" t="str">
            <v>x</v>
          </cell>
          <cell r="AV143">
            <v>0.7782</v>
          </cell>
          <cell r="AW143" t="str">
            <v>x</v>
          </cell>
          <cell r="AX143" t="str">
            <v>x</v>
          </cell>
          <cell r="AY143" t="str">
            <v>x</v>
          </cell>
          <cell r="AZ143" t="str">
            <v>..</v>
          </cell>
          <cell r="BA143" t="str">
            <v>x</v>
          </cell>
          <cell r="BB143" t="str">
            <v>x</v>
          </cell>
          <cell r="BC143" t="str">
            <v>x</v>
          </cell>
          <cell r="BD143" t="str">
            <v>x</v>
          </cell>
          <cell r="BE143">
            <v>0.4984</v>
          </cell>
        </row>
        <row r="144">
          <cell r="A144">
            <v>38231</v>
          </cell>
          <cell r="B144">
            <v>0.3593</v>
          </cell>
          <cell r="C144">
            <v>0.7578</v>
          </cell>
          <cell r="D144" t="str">
            <v>x</v>
          </cell>
          <cell r="E144">
            <v>0.2508</v>
          </cell>
          <cell r="F144">
            <v>0.6707</v>
          </cell>
          <cell r="G144">
            <v>0.999</v>
          </cell>
          <cell r="H144" t="str">
            <v>x</v>
          </cell>
          <cell r="I144" t="str">
            <v>x</v>
          </cell>
          <cell r="J144">
            <v>1.0466</v>
          </cell>
          <cell r="K144" t="str">
            <v>x</v>
          </cell>
          <cell r="L144" t="str">
            <v>x</v>
          </cell>
          <cell r="M144" t="str">
            <v>x</v>
          </cell>
          <cell r="N144">
            <v>0.5397</v>
          </cell>
          <cell r="O144">
            <v>0.7949</v>
          </cell>
          <cell r="P144">
            <v>0.6995</v>
          </cell>
          <cell r="Q144">
            <v>0.128</v>
          </cell>
          <cell r="R144" t="str">
            <v>x</v>
          </cell>
          <cell r="S144">
            <v>0.3857</v>
          </cell>
          <cell r="T144" t="str">
            <v>x</v>
          </cell>
          <cell r="U144" t="str">
            <v>x</v>
          </cell>
          <cell r="V144" t="str">
            <v>x</v>
          </cell>
          <cell r="W144" t="str">
            <v>..</v>
          </cell>
          <cell r="X144" t="str">
            <v>x</v>
          </cell>
          <cell r="Y144" t="str">
            <v>x</v>
          </cell>
          <cell r="Z144" t="str">
            <v>x</v>
          </cell>
          <cell r="AA144" t="str">
            <v>x</v>
          </cell>
          <cell r="AB144">
            <v>0.1031</v>
          </cell>
          <cell r="AD144">
            <v>38231</v>
          </cell>
          <cell r="AE144">
            <v>0.7821</v>
          </cell>
          <cell r="AF144">
            <v>1.2409</v>
          </cell>
          <cell r="AG144" t="str">
            <v>x</v>
          </cell>
          <cell r="AH144">
            <v>0.6721</v>
          </cell>
          <cell r="AI144">
            <v>1.1221</v>
          </cell>
          <cell r="AJ144">
            <v>1.4474</v>
          </cell>
          <cell r="AK144" t="str">
            <v>x</v>
          </cell>
          <cell r="AL144" t="str">
            <v>x</v>
          </cell>
          <cell r="AM144">
            <v>1.4339</v>
          </cell>
          <cell r="AN144" t="str">
            <v>x</v>
          </cell>
          <cell r="AO144" t="str">
            <v>x</v>
          </cell>
          <cell r="AP144" t="str">
            <v>x</v>
          </cell>
          <cell r="AQ144">
            <v>1.052</v>
          </cell>
          <cell r="AR144">
            <v>1.257</v>
          </cell>
          <cell r="AS144">
            <v>1.1801</v>
          </cell>
          <cell r="AT144">
            <v>0.5433</v>
          </cell>
          <cell r="AU144" t="str">
            <v>x</v>
          </cell>
          <cell r="AV144">
            <v>0.8274</v>
          </cell>
          <cell r="AW144" t="str">
            <v>x</v>
          </cell>
          <cell r="AX144" t="str">
            <v>x</v>
          </cell>
          <cell r="AY144" t="str">
            <v>x</v>
          </cell>
          <cell r="AZ144" t="str">
            <v>..</v>
          </cell>
          <cell r="BA144" t="str">
            <v>x</v>
          </cell>
          <cell r="BB144" t="str">
            <v>x</v>
          </cell>
          <cell r="BC144" t="str">
            <v>x</v>
          </cell>
          <cell r="BD144" t="str">
            <v>x</v>
          </cell>
          <cell r="BE144">
            <v>0.5125</v>
          </cell>
        </row>
        <row r="145">
          <cell r="A145">
            <v>38322</v>
          </cell>
          <cell r="B145">
            <v>0.3675</v>
          </cell>
          <cell r="C145">
            <v>0.7562</v>
          </cell>
          <cell r="D145" t="str">
            <v>x</v>
          </cell>
          <cell r="E145">
            <v>0.2496</v>
          </cell>
          <cell r="F145">
            <v>0.6904</v>
          </cell>
          <cell r="G145">
            <v>0.9988</v>
          </cell>
          <cell r="H145" t="str">
            <v>x</v>
          </cell>
          <cell r="I145" t="str">
            <v>x</v>
          </cell>
          <cell r="J145">
            <v>1.0564</v>
          </cell>
          <cell r="K145" t="str">
            <v>x</v>
          </cell>
          <cell r="L145" t="str">
            <v>x</v>
          </cell>
          <cell r="M145" t="str">
            <v>x</v>
          </cell>
          <cell r="N145">
            <v>0.5622</v>
          </cell>
          <cell r="O145">
            <v>0.8481</v>
          </cell>
          <cell r="P145">
            <v>0.7379</v>
          </cell>
          <cell r="Q145">
            <v>0.1616</v>
          </cell>
          <cell r="R145" t="str">
            <v>x</v>
          </cell>
          <cell r="S145">
            <v>0.3947</v>
          </cell>
          <cell r="T145" t="str">
            <v>x</v>
          </cell>
          <cell r="U145" t="str">
            <v>x</v>
          </cell>
          <cell r="V145" t="str">
            <v>x</v>
          </cell>
          <cell r="W145" t="str">
            <v>..</v>
          </cell>
          <cell r="X145" t="str">
            <v>x</v>
          </cell>
          <cell r="Y145" t="str">
            <v>x</v>
          </cell>
          <cell r="Z145" t="str">
            <v>x</v>
          </cell>
          <cell r="AA145" t="str">
            <v>x</v>
          </cell>
          <cell r="AB145">
            <v>0.1031</v>
          </cell>
          <cell r="AD145">
            <v>38322</v>
          </cell>
          <cell r="AE145">
            <v>0.784</v>
          </cell>
          <cell r="AF145">
            <v>1.1979</v>
          </cell>
          <cell r="AG145" t="str">
            <v>x</v>
          </cell>
          <cell r="AH145">
            <v>0.6786</v>
          </cell>
          <cell r="AI145">
            <v>1.0852</v>
          </cell>
          <cell r="AJ145">
            <v>1.4463</v>
          </cell>
          <cell r="AK145" t="str">
            <v>x</v>
          </cell>
          <cell r="AL145" t="str">
            <v>x</v>
          </cell>
          <cell r="AM145">
            <v>1.4391</v>
          </cell>
          <cell r="AN145" t="str">
            <v>x</v>
          </cell>
          <cell r="AO145" t="str">
            <v>x</v>
          </cell>
          <cell r="AP145" t="str">
            <v>x</v>
          </cell>
          <cell r="AQ145">
            <v>1.1279</v>
          </cell>
          <cell r="AR145">
            <v>1.3303</v>
          </cell>
          <cell r="AS145">
            <v>1.2189</v>
          </cell>
          <cell r="AT145">
            <v>0.5541</v>
          </cell>
          <cell r="AU145" t="str">
            <v>x</v>
          </cell>
          <cell r="AV145">
            <v>0.8474</v>
          </cell>
          <cell r="AW145" t="str">
            <v>x</v>
          </cell>
          <cell r="AX145" t="str">
            <v>x</v>
          </cell>
          <cell r="AY145" t="str">
            <v>x</v>
          </cell>
          <cell r="AZ145" t="str">
            <v>..</v>
          </cell>
          <cell r="BA145" t="str">
            <v>x</v>
          </cell>
          <cell r="BB145" t="str">
            <v>x</v>
          </cell>
          <cell r="BC145" t="str">
            <v>x</v>
          </cell>
          <cell r="BD145" t="str">
            <v>x</v>
          </cell>
          <cell r="BE145">
            <v>0.5126</v>
          </cell>
        </row>
        <row r="146">
          <cell r="A146">
            <v>38412</v>
          </cell>
          <cell r="B146">
            <v>0.3682</v>
          </cell>
          <cell r="C146">
            <v>0.7433</v>
          </cell>
          <cell r="D146" t="str">
            <v>x</v>
          </cell>
          <cell r="E146">
            <v>0.25</v>
          </cell>
          <cell r="F146">
            <v>0.6782</v>
          </cell>
          <cell r="G146">
            <v>0.9785</v>
          </cell>
          <cell r="H146" t="str">
            <v>x</v>
          </cell>
          <cell r="I146" t="str">
            <v>x</v>
          </cell>
          <cell r="J146">
            <v>1.0289</v>
          </cell>
          <cell r="K146" t="str">
            <v>x</v>
          </cell>
          <cell r="L146" t="str">
            <v>x</v>
          </cell>
          <cell r="M146" t="str">
            <v>x</v>
          </cell>
          <cell r="N146">
            <v>0.568</v>
          </cell>
          <cell r="O146">
            <v>0.8647</v>
          </cell>
          <cell r="P146">
            <v>0.7195</v>
          </cell>
          <cell r="Q146">
            <v>0.1026</v>
          </cell>
          <cell r="R146" t="str">
            <v>x</v>
          </cell>
          <cell r="S146">
            <v>0.4371</v>
          </cell>
          <cell r="T146" t="str">
            <v>x</v>
          </cell>
          <cell r="U146" t="str">
            <v>x</v>
          </cell>
          <cell r="V146" t="str">
            <v>x</v>
          </cell>
          <cell r="W146" t="str">
            <v>..</v>
          </cell>
          <cell r="X146" t="str">
            <v>x</v>
          </cell>
          <cell r="Y146" t="str">
            <v>x</v>
          </cell>
          <cell r="Z146" t="str">
            <v>x</v>
          </cell>
          <cell r="AA146" t="str">
            <v>x</v>
          </cell>
          <cell r="AB146">
            <v>0.1032</v>
          </cell>
          <cell r="AD146">
            <v>38412</v>
          </cell>
          <cell r="AE146">
            <v>0.8286</v>
          </cell>
          <cell r="AF146">
            <v>1.2522</v>
          </cell>
          <cell r="AG146" t="str">
            <v>x</v>
          </cell>
          <cell r="AH146">
            <v>0.7275</v>
          </cell>
          <cell r="AI146">
            <v>1.1479</v>
          </cell>
          <cell r="AJ146">
            <v>1.4869</v>
          </cell>
          <cell r="AK146" t="str">
            <v>x</v>
          </cell>
          <cell r="AL146" t="str">
            <v>x</v>
          </cell>
          <cell r="AM146">
            <v>1.4843</v>
          </cell>
          <cell r="AN146" t="str">
            <v>x</v>
          </cell>
          <cell r="AO146" t="str">
            <v>x</v>
          </cell>
          <cell r="AP146" t="str">
            <v>x</v>
          </cell>
          <cell r="AQ146">
            <v>1.1165</v>
          </cell>
          <cell r="AR146">
            <v>1.3937</v>
          </cell>
          <cell r="AS146">
            <v>1.2566</v>
          </cell>
          <cell r="AT146">
            <v>0.5707</v>
          </cell>
          <cell r="AU146" t="str">
            <v>x</v>
          </cell>
          <cell r="AV146">
            <v>0.907</v>
          </cell>
          <cell r="AW146" t="str">
            <v>x</v>
          </cell>
          <cell r="AX146" t="str">
            <v>x</v>
          </cell>
          <cell r="AY146" t="str">
            <v>x</v>
          </cell>
          <cell r="AZ146" t="str">
            <v>..</v>
          </cell>
          <cell r="BA146" t="str">
            <v>x</v>
          </cell>
          <cell r="BB146" t="str">
            <v>x</v>
          </cell>
          <cell r="BC146" t="str">
            <v>x</v>
          </cell>
          <cell r="BD146" t="str">
            <v>x</v>
          </cell>
          <cell r="BE146">
            <v>0.5776</v>
          </cell>
        </row>
        <row r="147">
          <cell r="A147">
            <v>38504</v>
          </cell>
          <cell r="B147">
            <v>0.3721</v>
          </cell>
          <cell r="C147">
            <v>0.7402</v>
          </cell>
          <cell r="D147" t="str">
            <v>x</v>
          </cell>
          <cell r="E147">
            <v>0.2652</v>
          </cell>
          <cell r="F147">
            <v>0.6849</v>
          </cell>
          <cell r="G147">
            <v>0.9738</v>
          </cell>
          <cell r="H147" t="str">
            <v>x</v>
          </cell>
          <cell r="I147" t="str">
            <v>x</v>
          </cell>
          <cell r="J147">
            <v>1.0146</v>
          </cell>
          <cell r="K147" t="str">
            <v>x</v>
          </cell>
          <cell r="L147" t="str">
            <v>x</v>
          </cell>
          <cell r="M147" t="str">
            <v>x</v>
          </cell>
          <cell r="N147">
            <v>0.5549</v>
          </cell>
          <cell r="O147">
            <v>0.852</v>
          </cell>
          <cell r="P147" t="str">
            <v>..</v>
          </cell>
          <cell r="Q147">
            <v>0.0912</v>
          </cell>
          <cell r="R147" t="str">
            <v>x</v>
          </cell>
          <cell r="S147">
            <v>0.4399</v>
          </cell>
          <cell r="T147" t="str">
            <v>x</v>
          </cell>
          <cell r="U147" t="str">
            <v>x</v>
          </cell>
          <cell r="V147" t="str">
            <v>x</v>
          </cell>
          <cell r="W147" t="str">
            <v>..</v>
          </cell>
          <cell r="X147" t="str">
            <v>x</v>
          </cell>
          <cell r="Y147" t="str">
            <v>x</v>
          </cell>
          <cell r="Z147" t="str">
            <v>x</v>
          </cell>
          <cell r="AA147" t="str">
            <v>x</v>
          </cell>
          <cell r="AB147">
            <v>0.1035</v>
          </cell>
          <cell r="AD147">
            <v>38504</v>
          </cell>
          <cell r="AE147">
            <v>0.9112</v>
          </cell>
          <cell r="AF147">
            <v>1.328</v>
          </cell>
          <cell r="AG147" t="str">
            <v>x</v>
          </cell>
          <cell r="AH147">
            <v>0.8487</v>
          </cell>
          <cell r="AI147">
            <v>1.2424</v>
          </cell>
          <cell r="AJ147">
            <v>1.5744</v>
          </cell>
          <cell r="AK147" t="str">
            <v>x</v>
          </cell>
          <cell r="AL147" t="str">
            <v>x</v>
          </cell>
          <cell r="AM147">
            <v>1.5671</v>
          </cell>
          <cell r="AN147" t="str">
            <v>x</v>
          </cell>
          <cell r="AO147" t="str">
            <v>x</v>
          </cell>
          <cell r="AP147" t="str">
            <v>x</v>
          </cell>
          <cell r="AQ147">
            <v>1.1441</v>
          </cell>
          <cell r="AR147">
            <v>1.4297</v>
          </cell>
          <cell r="AS147" t="str">
            <v>..</v>
          </cell>
          <cell r="AT147">
            <v>0.5896</v>
          </cell>
          <cell r="AU147" t="str">
            <v>x</v>
          </cell>
          <cell r="AV147">
            <v>0.9917</v>
          </cell>
          <cell r="AW147" t="str">
            <v>x</v>
          </cell>
          <cell r="AX147" t="str">
            <v>x</v>
          </cell>
          <cell r="AY147" t="str">
            <v>x</v>
          </cell>
          <cell r="AZ147" t="str">
            <v>..</v>
          </cell>
          <cell r="BA147" t="str">
            <v>x</v>
          </cell>
          <cell r="BB147" t="str">
            <v>x</v>
          </cell>
          <cell r="BC147" t="str">
            <v>x</v>
          </cell>
          <cell r="BD147" t="str">
            <v>x</v>
          </cell>
          <cell r="BE147">
            <v>0.6763</v>
          </cell>
        </row>
        <row r="148">
          <cell r="A148">
            <v>38596</v>
          </cell>
          <cell r="B148">
            <v>0.364</v>
          </cell>
          <cell r="C148">
            <v>0.7158</v>
          </cell>
          <cell r="D148" t="str">
            <v>x</v>
          </cell>
          <cell r="E148">
            <v>0.2666</v>
          </cell>
          <cell r="F148">
            <v>0.6733</v>
          </cell>
          <cell r="G148">
            <v>0.9372</v>
          </cell>
          <cell r="H148" t="str">
            <v>x</v>
          </cell>
          <cell r="I148" t="str">
            <v>x</v>
          </cell>
          <cell r="J148">
            <v>0.9822</v>
          </cell>
          <cell r="K148" t="str">
            <v>x</v>
          </cell>
          <cell r="L148" t="str">
            <v>x</v>
          </cell>
          <cell r="M148" t="str">
            <v>x</v>
          </cell>
          <cell r="N148">
            <v>0.5392</v>
          </cell>
          <cell r="O148">
            <v>0.8481</v>
          </cell>
          <cell r="P148" t="str">
            <v>..</v>
          </cell>
          <cell r="Q148">
            <v>0.1222</v>
          </cell>
          <cell r="R148" t="str">
            <v>x</v>
          </cell>
          <cell r="S148">
            <v>0.4383</v>
          </cell>
          <cell r="T148" t="str">
            <v>x</v>
          </cell>
          <cell r="U148" t="str">
            <v>x</v>
          </cell>
          <cell r="V148" t="str">
            <v>x</v>
          </cell>
          <cell r="W148" t="str">
            <v>..</v>
          </cell>
          <cell r="X148" t="str">
            <v>x</v>
          </cell>
          <cell r="Y148" t="str">
            <v>x</v>
          </cell>
          <cell r="Z148" t="str">
            <v>x</v>
          </cell>
          <cell r="AA148" t="str">
            <v>x</v>
          </cell>
          <cell r="AB148">
            <v>0.1036</v>
          </cell>
          <cell r="AD148">
            <v>38596</v>
          </cell>
          <cell r="AE148">
            <v>0.8915</v>
          </cell>
          <cell r="AF148">
            <v>1.2652</v>
          </cell>
          <cell r="AG148" t="str">
            <v>x</v>
          </cell>
          <cell r="AH148">
            <v>0.7964</v>
          </cell>
          <cell r="AI148">
            <v>1.2082</v>
          </cell>
          <cell r="AJ148">
            <v>1.4725</v>
          </cell>
          <cell r="AK148" t="str">
            <v>x</v>
          </cell>
          <cell r="AL148" t="str">
            <v>x</v>
          </cell>
          <cell r="AM148">
            <v>1.4816</v>
          </cell>
          <cell r="AN148" t="str">
            <v>x</v>
          </cell>
          <cell r="AO148" t="str">
            <v>x</v>
          </cell>
          <cell r="AP148" t="str">
            <v>x</v>
          </cell>
          <cell r="AQ148">
            <v>1.1551</v>
          </cell>
          <cell r="AR148">
            <v>1.4337</v>
          </cell>
          <cell r="AS148" t="str">
            <v>..</v>
          </cell>
          <cell r="AT148">
            <v>0.6291</v>
          </cell>
          <cell r="AU148" t="str">
            <v>x</v>
          </cell>
          <cell r="AV148">
            <v>0.966</v>
          </cell>
          <cell r="AW148" t="str">
            <v>x</v>
          </cell>
          <cell r="AX148" t="str">
            <v>x</v>
          </cell>
          <cell r="AY148" t="str">
            <v>x</v>
          </cell>
          <cell r="AZ148" t="str">
            <v>..</v>
          </cell>
          <cell r="BA148" t="str">
            <v>x</v>
          </cell>
          <cell r="BB148" t="str">
            <v>x</v>
          </cell>
          <cell r="BC148" t="str">
            <v>x</v>
          </cell>
          <cell r="BD148" t="str">
            <v>x</v>
          </cell>
          <cell r="BE148">
            <v>0.6304</v>
          </cell>
        </row>
        <row r="149">
          <cell r="A149">
            <v>38687</v>
          </cell>
          <cell r="B149">
            <v>0.362</v>
          </cell>
          <cell r="C149">
            <v>0.7208</v>
          </cell>
          <cell r="D149" t="str">
            <v>x</v>
          </cell>
          <cell r="E149">
            <v>0.2712</v>
          </cell>
          <cell r="F149">
            <v>0.6853</v>
          </cell>
          <cell r="G149">
            <v>0.9452</v>
          </cell>
          <cell r="H149" t="str">
            <v>x</v>
          </cell>
          <cell r="I149" t="str">
            <v>x</v>
          </cell>
          <cell r="J149">
            <v>0.994</v>
          </cell>
          <cell r="K149" t="str">
            <v>x</v>
          </cell>
          <cell r="L149" t="str">
            <v>x</v>
          </cell>
          <cell r="M149" t="str">
            <v>x</v>
          </cell>
          <cell r="N149">
            <v>0.5119</v>
          </cell>
          <cell r="O149">
            <v>0.9101</v>
          </cell>
          <cell r="P149" t="str">
            <v>..</v>
          </cell>
          <cell r="Q149">
            <v>0.0985</v>
          </cell>
          <cell r="R149" t="str">
            <v>x</v>
          </cell>
          <cell r="S149">
            <v>0.4243</v>
          </cell>
          <cell r="T149" t="str">
            <v>x</v>
          </cell>
          <cell r="U149" t="str">
            <v>x</v>
          </cell>
          <cell r="V149" t="str">
            <v>x</v>
          </cell>
          <cell r="W149" t="str">
            <v>..</v>
          </cell>
          <cell r="X149" t="str">
            <v>x</v>
          </cell>
          <cell r="Y149" t="str">
            <v>x</v>
          </cell>
          <cell r="Z149" t="str">
            <v>x</v>
          </cell>
          <cell r="AA149" t="str">
            <v>x</v>
          </cell>
          <cell r="AB149">
            <v>0.1042</v>
          </cell>
          <cell r="AD149">
            <v>38687</v>
          </cell>
          <cell r="AE149">
            <v>0.8847</v>
          </cell>
          <cell r="AF149">
            <v>1.2527</v>
          </cell>
          <cell r="AG149" t="str">
            <v>x</v>
          </cell>
          <cell r="AH149">
            <v>0.8042</v>
          </cell>
          <cell r="AI149">
            <v>1.1713</v>
          </cell>
          <cell r="AJ149">
            <v>1.4779</v>
          </cell>
          <cell r="AK149" t="str">
            <v>x</v>
          </cell>
          <cell r="AL149" t="str">
            <v>x</v>
          </cell>
          <cell r="AM149">
            <v>1.4946</v>
          </cell>
          <cell r="AN149" t="str">
            <v>x</v>
          </cell>
          <cell r="AO149" t="str">
            <v>x</v>
          </cell>
          <cell r="AP149" t="str">
            <v>x</v>
          </cell>
          <cell r="AQ149">
            <v>1.1092</v>
          </cell>
          <cell r="AR149">
            <v>1.5258</v>
          </cell>
          <cell r="AS149" t="str">
            <v>..</v>
          </cell>
          <cell r="AT149">
            <v>0.6144</v>
          </cell>
          <cell r="AU149" t="str">
            <v>x</v>
          </cell>
          <cell r="AV149">
            <v>0.9701</v>
          </cell>
          <cell r="AW149" t="str">
            <v>x</v>
          </cell>
          <cell r="AX149" t="str">
            <v>x</v>
          </cell>
          <cell r="AY149" t="str">
            <v>x</v>
          </cell>
          <cell r="AZ149" t="str">
            <v>..</v>
          </cell>
          <cell r="BA149" t="str">
            <v>x</v>
          </cell>
          <cell r="BB149" t="str">
            <v>x</v>
          </cell>
          <cell r="BC149" t="str">
            <v>x</v>
          </cell>
          <cell r="BD149" t="str">
            <v>x</v>
          </cell>
          <cell r="BE149">
            <v>0.6183</v>
          </cell>
        </row>
        <row r="150">
          <cell r="A150">
            <v>38777</v>
          </cell>
          <cell r="B150">
            <v>0.3757</v>
          </cell>
          <cell r="C150">
            <v>0.7693</v>
          </cell>
          <cell r="D150" t="str">
            <v>x</v>
          </cell>
          <cell r="E150">
            <v>0.2861</v>
          </cell>
          <cell r="F150">
            <v>0.7366</v>
          </cell>
          <cell r="G150">
            <v>1.0172</v>
          </cell>
          <cell r="H150" t="str">
            <v>x</v>
          </cell>
          <cell r="I150" t="str">
            <v>x</v>
          </cell>
          <cell r="J150">
            <v>1.0515</v>
          </cell>
          <cell r="K150" t="str">
            <v>x</v>
          </cell>
          <cell r="L150" t="str">
            <v>x</v>
          </cell>
          <cell r="M150" t="str">
            <v>x</v>
          </cell>
          <cell r="N150">
            <v>0.513</v>
          </cell>
          <cell r="O150">
            <v>0.9294</v>
          </cell>
          <cell r="P150" t="str">
            <v>..</v>
          </cell>
          <cell r="Q150">
            <v>0.0779</v>
          </cell>
          <cell r="R150" t="str">
            <v>x</v>
          </cell>
          <cell r="S150">
            <v>0.4142</v>
          </cell>
          <cell r="T150" t="str">
            <v>x</v>
          </cell>
          <cell r="U150" t="str">
            <v>x</v>
          </cell>
          <cell r="V150" t="str">
            <v>x</v>
          </cell>
          <cell r="W150" t="str">
            <v>..</v>
          </cell>
          <cell r="X150" t="str">
            <v>x</v>
          </cell>
          <cell r="Y150" t="str">
            <v>x</v>
          </cell>
          <cell r="Z150" t="str">
            <v>x</v>
          </cell>
          <cell r="AA150" t="str">
            <v>x</v>
          </cell>
          <cell r="AB150">
            <v>0.1049</v>
          </cell>
          <cell r="AD150">
            <v>38777</v>
          </cell>
          <cell r="AE150">
            <v>1.0007</v>
          </cell>
          <cell r="AF150">
            <v>1.4018</v>
          </cell>
          <cell r="AG150" t="str">
            <v>x</v>
          </cell>
          <cell r="AH150">
            <v>0.9439</v>
          </cell>
          <cell r="AI150">
            <v>1.3302</v>
          </cell>
          <cell r="AJ150">
            <v>1.6901</v>
          </cell>
          <cell r="AK150" t="str">
            <v>x</v>
          </cell>
          <cell r="AL150" t="str">
            <v>x</v>
          </cell>
          <cell r="AM150">
            <v>1.6709</v>
          </cell>
          <cell r="AN150" t="str">
            <v>x</v>
          </cell>
          <cell r="AO150" t="str">
            <v>x</v>
          </cell>
          <cell r="AP150" t="str">
            <v>x</v>
          </cell>
          <cell r="AQ150">
            <v>1.1092</v>
          </cell>
          <cell r="AR150">
            <v>1.6122</v>
          </cell>
          <cell r="AS150" t="str">
            <v>..</v>
          </cell>
          <cell r="AT150">
            <v>0.597</v>
          </cell>
          <cell r="AU150" t="str">
            <v>x</v>
          </cell>
          <cell r="AV150">
            <v>1.0474</v>
          </cell>
          <cell r="AW150" t="str">
            <v>x</v>
          </cell>
          <cell r="AX150" t="str">
            <v>x</v>
          </cell>
          <cell r="AY150" t="str">
            <v>x</v>
          </cell>
          <cell r="AZ150" t="str">
            <v>..</v>
          </cell>
          <cell r="BA150" t="str">
            <v>x</v>
          </cell>
          <cell r="BB150" t="str">
            <v>x</v>
          </cell>
          <cell r="BC150" t="str">
            <v>x</v>
          </cell>
          <cell r="BD150" t="str">
            <v>x</v>
          </cell>
          <cell r="BE150">
            <v>0.7515</v>
          </cell>
        </row>
        <row r="151">
          <cell r="A151">
            <v>38869</v>
          </cell>
          <cell r="B151">
            <v>0.3794</v>
          </cell>
          <cell r="C151">
            <v>0.783</v>
          </cell>
          <cell r="D151" t="str">
            <v>x</v>
          </cell>
          <cell r="E151">
            <v>0.2855</v>
          </cell>
          <cell r="F151">
            <v>0.754</v>
          </cell>
          <cell r="G151">
            <v>1.0266</v>
          </cell>
          <cell r="H151" t="str">
            <v>x</v>
          </cell>
          <cell r="I151" t="str">
            <v>x</v>
          </cell>
          <cell r="J151">
            <v>1.0637</v>
          </cell>
          <cell r="K151" t="str">
            <v>x</v>
          </cell>
          <cell r="L151" t="str">
            <v>x</v>
          </cell>
          <cell r="M151" t="str">
            <v>x</v>
          </cell>
          <cell r="N151">
            <v>0.5257</v>
          </cell>
          <cell r="O151">
            <v>0.9252</v>
          </cell>
          <cell r="P151" t="str">
            <v>..</v>
          </cell>
          <cell r="Q151">
            <v>0.0799</v>
          </cell>
          <cell r="R151" t="str">
            <v>x</v>
          </cell>
          <cell r="S151">
            <v>0.4203</v>
          </cell>
          <cell r="T151" t="str">
            <v>x</v>
          </cell>
          <cell r="U151" t="str">
            <v>x</v>
          </cell>
          <cell r="V151" t="str">
            <v>x</v>
          </cell>
          <cell r="W151" t="str">
            <v>..</v>
          </cell>
          <cell r="X151" t="str">
            <v>x</v>
          </cell>
          <cell r="Y151" t="str">
            <v>x</v>
          </cell>
          <cell r="Z151" t="str">
            <v>x</v>
          </cell>
          <cell r="AA151" t="str">
            <v>x</v>
          </cell>
          <cell r="AB151">
            <v>0.1049</v>
          </cell>
          <cell r="AD151">
            <v>38869</v>
          </cell>
          <cell r="AE151">
            <v>0.9954</v>
          </cell>
          <cell r="AF151">
            <v>1.4393</v>
          </cell>
          <cell r="AG151" t="str">
            <v>x</v>
          </cell>
          <cell r="AH151">
            <v>0.9215</v>
          </cell>
          <cell r="AI151">
            <v>1.3897</v>
          </cell>
          <cell r="AJ151">
            <v>1.6908</v>
          </cell>
          <cell r="AK151" t="str">
            <v>x</v>
          </cell>
          <cell r="AL151" t="str">
            <v>x</v>
          </cell>
          <cell r="AM151">
            <v>1.6662</v>
          </cell>
          <cell r="AN151" t="str">
            <v>x</v>
          </cell>
          <cell r="AO151" t="str">
            <v>x</v>
          </cell>
          <cell r="AP151" t="str">
            <v>x</v>
          </cell>
          <cell r="AQ151">
            <v>1.1732</v>
          </cell>
          <cell r="AR151">
            <v>1.6046</v>
          </cell>
          <cell r="AS151" t="str">
            <v>..</v>
          </cell>
          <cell r="AT151">
            <v>0.6129</v>
          </cell>
          <cell r="AU151" t="str">
            <v>x</v>
          </cell>
          <cell r="AV151">
            <v>1.0578</v>
          </cell>
          <cell r="AW151" t="str">
            <v>x</v>
          </cell>
          <cell r="AX151" t="str">
            <v>x</v>
          </cell>
          <cell r="AY151" t="str">
            <v>x</v>
          </cell>
          <cell r="AZ151" t="str">
            <v>..</v>
          </cell>
          <cell r="BA151" t="str">
            <v>x</v>
          </cell>
          <cell r="BB151" t="str">
            <v>x</v>
          </cell>
          <cell r="BC151" t="str">
            <v>x</v>
          </cell>
          <cell r="BD151" t="str">
            <v>x</v>
          </cell>
          <cell r="BE151">
            <v>0.7475</v>
          </cell>
        </row>
        <row r="152">
          <cell r="A152">
            <v>38961</v>
          </cell>
          <cell r="B152">
            <v>0.3713</v>
          </cell>
          <cell r="C152">
            <v>0.766</v>
          </cell>
          <cell r="D152" t="str">
            <v>x</v>
          </cell>
          <cell r="E152">
            <v>0.2722</v>
          </cell>
          <cell r="F152">
            <v>0.7492</v>
          </cell>
          <cell r="G152">
            <v>1.0087</v>
          </cell>
          <cell r="H152" t="str">
            <v>x</v>
          </cell>
          <cell r="I152" t="str">
            <v>x</v>
          </cell>
          <cell r="J152">
            <v>1.0568</v>
          </cell>
          <cell r="K152" t="str">
            <v>x</v>
          </cell>
          <cell r="L152" t="str">
            <v>x</v>
          </cell>
          <cell r="M152" t="str">
            <v>x</v>
          </cell>
          <cell r="N152">
            <v>0.5234</v>
          </cell>
          <cell r="O152">
            <v>0.9312</v>
          </cell>
          <cell r="P152" t="str">
            <v>..</v>
          </cell>
          <cell r="Q152">
            <v>0.1059</v>
          </cell>
          <cell r="R152" t="str">
            <v>x</v>
          </cell>
          <cell r="S152">
            <v>0.4278</v>
          </cell>
          <cell r="T152" t="str">
            <v>x</v>
          </cell>
          <cell r="U152" t="str">
            <v>x</v>
          </cell>
          <cell r="V152" t="str">
            <v>x</v>
          </cell>
          <cell r="W152" t="str">
            <v>..</v>
          </cell>
          <cell r="X152" t="str">
            <v>x</v>
          </cell>
          <cell r="Y152" t="str">
            <v>x</v>
          </cell>
          <cell r="Z152" t="str">
            <v>x</v>
          </cell>
          <cell r="AA152" t="str">
            <v>x</v>
          </cell>
          <cell r="AB152">
            <v>0.1049</v>
          </cell>
          <cell r="AD152">
            <v>38961</v>
          </cell>
          <cell r="AE152">
            <v>0.859</v>
          </cell>
          <cell r="AF152">
            <v>1.2953</v>
          </cell>
          <cell r="AG152" t="str">
            <v>x</v>
          </cell>
          <cell r="AH152">
            <v>0.7779</v>
          </cell>
          <cell r="AI152">
            <v>1.28</v>
          </cell>
          <cell r="AJ152">
            <v>1.5567</v>
          </cell>
          <cell r="AK152" t="str">
            <v>x</v>
          </cell>
          <cell r="AL152" t="str">
            <v>x</v>
          </cell>
          <cell r="AM152">
            <v>1.5406</v>
          </cell>
          <cell r="AN152" t="str">
            <v>x</v>
          </cell>
          <cell r="AO152" t="str">
            <v>x</v>
          </cell>
          <cell r="AP152" t="str">
            <v>x</v>
          </cell>
          <cell r="AQ152">
            <v>1.279</v>
          </cell>
          <cell r="AR152">
            <v>1.5152</v>
          </cell>
          <cell r="AS152" t="str">
            <v>..</v>
          </cell>
          <cell r="AT152">
            <v>0.6156</v>
          </cell>
          <cell r="AU152" t="str">
            <v>x</v>
          </cell>
          <cell r="AV152">
            <v>0.9507</v>
          </cell>
          <cell r="AW152" t="str">
            <v>x</v>
          </cell>
          <cell r="AX152" t="str">
            <v>x</v>
          </cell>
          <cell r="AY152" t="str">
            <v>x</v>
          </cell>
          <cell r="AZ152" t="str">
            <v>..</v>
          </cell>
          <cell r="BA152" t="str">
            <v>x</v>
          </cell>
          <cell r="BB152" t="str">
            <v>x</v>
          </cell>
          <cell r="BC152" t="str">
            <v>x</v>
          </cell>
          <cell r="BD152" t="str">
            <v>x</v>
          </cell>
          <cell r="BE152">
            <v>0.5977</v>
          </cell>
        </row>
        <row r="153">
          <cell r="A153">
            <v>39052</v>
          </cell>
          <cell r="B153">
            <v>0.3821</v>
          </cell>
          <cell r="C153">
            <v>0.7752</v>
          </cell>
          <cell r="D153" t="str">
            <v>x</v>
          </cell>
          <cell r="E153">
            <v>0.2645</v>
          </cell>
          <cell r="F153">
            <v>0.7527</v>
          </cell>
          <cell r="G153">
            <v>1.0232</v>
          </cell>
          <cell r="H153" t="str">
            <v>x</v>
          </cell>
          <cell r="I153" t="str">
            <v>x</v>
          </cell>
          <cell r="J153">
            <v>1.1166</v>
          </cell>
          <cell r="K153" t="str">
            <v>x</v>
          </cell>
          <cell r="L153" t="str">
            <v>x</v>
          </cell>
          <cell r="M153" t="str">
            <v>x</v>
          </cell>
          <cell r="N153">
            <v>0.5122</v>
          </cell>
          <cell r="O153">
            <v>0.9303</v>
          </cell>
          <cell r="P153" t="str">
            <v>..</v>
          </cell>
          <cell r="Q153">
            <v>0.1136</v>
          </cell>
          <cell r="R153" t="str">
            <v>x</v>
          </cell>
          <cell r="S153">
            <v>0.4468</v>
          </cell>
          <cell r="T153" t="str">
            <v>x</v>
          </cell>
          <cell r="U153" t="str">
            <v>x</v>
          </cell>
          <cell r="V153" t="str">
            <v>x</v>
          </cell>
          <cell r="W153" t="str">
            <v>..</v>
          </cell>
          <cell r="X153" t="str">
            <v>x</v>
          </cell>
          <cell r="Y153" t="str">
            <v>x</v>
          </cell>
          <cell r="Z153" t="str">
            <v>x</v>
          </cell>
          <cell r="AA153" t="str">
            <v>x</v>
          </cell>
          <cell r="AB153">
            <v>0.1049</v>
          </cell>
          <cell r="AD153">
            <v>39052</v>
          </cell>
          <cell r="AE153">
            <v>0.9119</v>
          </cell>
          <cell r="AF153">
            <v>1.2988</v>
          </cell>
          <cell r="AG153" t="str">
            <v>x</v>
          </cell>
          <cell r="AH153">
            <v>0.802</v>
          </cell>
          <cell r="AI153">
            <v>1.2475</v>
          </cell>
          <cell r="AJ153">
            <v>1.5714</v>
          </cell>
          <cell r="AK153" t="str">
            <v>x</v>
          </cell>
          <cell r="AL153" t="str">
            <v>x</v>
          </cell>
          <cell r="AM153">
            <v>1.6199</v>
          </cell>
          <cell r="AN153" t="str">
            <v>x</v>
          </cell>
          <cell r="AO153" t="str">
            <v>x</v>
          </cell>
          <cell r="AP153" t="str">
            <v>x</v>
          </cell>
          <cell r="AQ153">
            <v>1.1658</v>
          </cell>
          <cell r="AR153">
            <v>1.5145</v>
          </cell>
          <cell r="AS153" t="str">
            <v>..</v>
          </cell>
          <cell r="AT153">
            <v>0.6138</v>
          </cell>
          <cell r="AU153" t="str">
            <v>x</v>
          </cell>
          <cell r="AV153">
            <v>0.9903</v>
          </cell>
          <cell r="AW153" t="str">
            <v>x</v>
          </cell>
          <cell r="AX153" t="str">
            <v>x</v>
          </cell>
          <cell r="AY153" t="str">
            <v>x</v>
          </cell>
          <cell r="AZ153" t="str">
            <v>..</v>
          </cell>
          <cell r="BA153" t="str">
            <v>x</v>
          </cell>
          <cell r="BB153" t="str">
            <v>x</v>
          </cell>
          <cell r="BC153" t="str">
            <v>x</v>
          </cell>
          <cell r="BD153" t="str">
            <v>x</v>
          </cell>
          <cell r="BE153">
            <v>0.6235</v>
          </cell>
        </row>
        <row r="154">
          <cell r="A154">
            <v>39142</v>
          </cell>
          <cell r="B154" t="str">
            <v>..</v>
          </cell>
          <cell r="C154">
            <v>0.8158</v>
          </cell>
          <cell r="D154" t="str">
            <v>x</v>
          </cell>
          <cell r="E154" t="str">
            <v>..</v>
          </cell>
          <cell r="F154" t="str">
            <v>..</v>
          </cell>
          <cell r="G154" t="str">
            <v>..</v>
          </cell>
          <cell r="H154" t="str">
            <v>x</v>
          </cell>
          <cell r="I154" t="str">
            <v>x</v>
          </cell>
          <cell r="J154" t="str">
            <v>..</v>
          </cell>
          <cell r="K154" t="str">
            <v>x</v>
          </cell>
          <cell r="L154" t="str">
            <v>x</v>
          </cell>
          <cell r="M154" t="str">
            <v>x</v>
          </cell>
          <cell r="N154">
            <v>0.5051</v>
          </cell>
          <cell r="O154">
            <v>0.9303</v>
          </cell>
          <cell r="P154" t="str">
            <v>..</v>
          </cell>
          <cell r="Q154" t="str">
            <v>..</v>
          </cell>
          <cell r="R154" t="str">
            <v>x</v>
          </cell>
          <cell r="S154" t="str">
            <v>..</v>
          </cell>
          <cell r="T154" t="str">
            <v>x</v>
          </cell>
          <cell r="U154" t="str">
            <v>x</v>
          </cell>
          <cell r="V154" t="str">
            <v>x</v>
          </cell>
          <cell r="W154" t="str">
            <v>..</v>
          </cell>
          <cell r="X154" t="str">
            <v>x</v>
          </cell>
          <cell r="Y154" t="str">
            <v>x</v>
          </cell>
          <cell r="Z154" t="str">
            <v>x</v>
          </cell>
          <cell r="AA154" t="str">
            <v>x</v>
          </cell>
          <cell r="AB154">
            <v>0.1049</v>
          </cell>
          <cell r="AD154">
            <v>39142</v>
          </cell>
          <cell r="AE154" t="str">
            <v>..</v>
          </cell>
          <cell r="AF154">
            <v>1.4541</v>
          </cell>
          <cell r="AG154" t="str">
            <v>x</v>
          </cell>
          <cell r="AH154" t="str">
            <v>..</v>
          </cell>
          <cell r="AI154" t="str">
            <v>..</v>
          </cell>
          <cell r="AJ154" t="str">
            <v>..</v>
          </cell>
          <cell r="AK154" t="str">
            <v>x</v>
          </cell>
          <cell r="AL154" t="str">
            <v>x</v>
          </cell>
          <cell r="AM154" t="str">
            <v>..</v>
          </cell>
          <cell r="AN154" t="str">
            <v>x</v>
          </cell>
          <cell r="AO154" t="str">
            <v>x</v>
          </cell>
          <cell r="AP154" t="str">
            <v>x</v>
          </cell>
          <cell r="AQ154">
            <v>1.1461</v>
          </cell>
          <cell r="AR154">
            <v>1.5145</v>
          </cell>
          <cell r="AS154" t="str">
            <v>..</v>
          </cell>
          <cell r="AT154" t="str">
            <v>..</v>
          </cell>
          <cell r="AU154" t="str">
            <v>x</v>
          </cell>
          <cell r="AV154" t="str">
            <v>..</v>
          </cell>
          <cell r="AW154" t="str">
            <v>x</v>
          </cell>
          <cell r="AX154" t="str">
            <v>x</v>
          </cell>
          <cell r="AY154" t="str">
            <v>x</v>
          </cell>
          <cell r="AZ154" t="str">
            <v>..</v>
          </cell>
          <cell r="BA154" t="str">
            <v>x</v>
          </cell>
          <cell r="BB154" t="str">
            <v>x</v>
          </cell>
          <cell r="BC154" t="str">
            <v>x</v>
          </cell>
          <cell r="BD154" t="str">
            <v>x</v>
          </cell>
          <cell r="BE154" t="str">
            <v>..</v>
          </cell>
        </row>
        <row r="155">
          <cell r="A155">
            <v>39234</v>
          </cell>
          <cell r="N155">
            <v>0.5051</v>
          </cell>
          <cell r="AB155" t="str">
            <v>..</v>
          </cell>
          <cell r="AD155">
            <v>39234</v>
          </cell>
          <cell r="AQ155">
            <v>1.1461</v>
          </cell>
        </row>
      </sheetData>
      <sheetData sheetId="2">
        <row r="2">
          <cell r="A2" t="str">
            <v>Quarter</v>
          </cell>
          <cell r="B2" t="str">
            <v>US/NZ exchange rate</v>
          </cell>
        </row>
        <row r="3">
          <cell r="A3">
            <v>28550</v>
          </cell>
          <cell r="B3">
            <v>1.03776</v>
          </cell>
        </row>
        <row r="4">
          <cell r="A4">
            <v>28642</v>
          </cell>
          <cell r="B4">
            <v>1.03776</v>
          </cell>
        </row>
        <row r="5">
          <cell r="A5">
            <v>28734</v>
          </cell>
          <cell r="B5">
            <v>1.03776</v>
          </cell>
        </row>
        <row r="6">
          <cell r="A6">
            <v>28825</v>
          </cell>
          <cell r="B6">
            <v>1.03776</v>
          </cell>
        </row>
        <row r="7">
          <cell r="A7">
            <v>28915</v>
          </cell>
          <cell r="B7">
            <v>1.02288</v>
          </cell>
        </row>
        <row r="8">
          <cell r="A8">
            <v>29007</v>
          </cell>
          <cell r="B8">
            <v>1.02288</v>
          </cell>
        </row>
        <row r="9">
          <cell r="A9">
            <v>29099</v>
          </cell>
          <cell r="B9">
            <v>1.02288</v>
          </cell>
        </row>
        <row r="10">
          <cell r="A10">
            <v>29190</v>
          </cell>
          <cell r="B10">
            <v>1.02288</v>
          </cell>
        </row>
        <row r="11">
          <cell r="A11">
            <v>29281</v>
          </cell>
          <cell r="B11">
            <v>0.974208</v>
          </cell>
        </row>
        <row r="12">
          <cell r="A12">
            <v>29373</v>
          </cell>
          <cell r="B12">
            <v>0.974208</v>
          </cell>
        </row>
        <row r="13">
          <cell r="A13">
            <v>29465</v>
          </cell>
          <cell r="B13">
            <v>0.974208</v>
          </cell>
        </row>
        <row r="14">
          <cell r="A14">
            <v>29556</v>
          </cell>
          <cell r="B14">
            <v>0.974208</v>
          </cell>
        </row>
        <row r="15">
          <cell r="A15">
            <v>29646</v>
          </cell>
          <cell r="B15">
            <v>0.869958</v>
          </cell>
        </row>
        <row r="16">
          <cell r="A16">
            <v>29738</v>
          </cell>
          <cell r="B16">
            <v>0.869958</v>
          </cell>
        </row>
        <row r="17">
          <cell r="A17">
            <v>29830</v>
          </cell>
          <cell r="B17">
            <v>0.869958</v>
          </cell>
        </row>
        <row r="18">
          <cell r="A18">
            <v>29921</v>
          </cell>
          <cell r="B18">
            <v>0.869958</v>
          </cell>
        </row>
        <row r="19">
          <cell r="A19">
            <v>30011</v>
          </cell>
          <cell r="B19">
            <v>0.751858</v>
          </cell>
        </row>
        <row r="20">
          <cell r="A20">
            <v>30103</v>
          </cell>
          <cell r="B20">
            <v>0.751858</v>
          </cell>
        </row>
        <row r="21">
          <cell r="A21">
            <v>30195</v>
          </cell>
          <cell r="B21">
            <v>0.751858</v>
          </cell>
        </row>
        <row r="22">
          <cell r="A22">
            <v>30286</v>
          </cell>
          <cell r="B22">
            <v>0.751858</v>
          </cell>
        </row>
        <row r="23">
          <cell r="A23">
            <v>30376</v>
          </cell>
          <cell r="B23">
            <v>0.668825</v>
          </cell>
        </row>
        <row r="24">
          <cell r="A24">
            <v>30468</v>
          </cell>
          <cell r="B24">
            <v>0.668825</v>
          </cell>
        </row>
        <row r="25">
          <cell r="A25">
            <v>30560</v>
          </cell>
          <cell r="B25">
            <v>0.668825</v>
          </cell>
        </row>
        <row r="26">
          <cell r="A26">
            <v>30651</v>
          </cell>
          <cell r="B26">
            <v>0.668825</v>
          </cell>
        </row>
        <row r="27">
          <cell r="A27">
            <v>30742</v>
          </cell>
          <cell r="B27">
            <v>0.578475</v>
          </cell>
        </row>
        <row r="28">
          <cell r="A28">
            <v>30834</v>
          </cell>
          <cell r="B28">
            <v>0.578475</v>
          </cell>
        </row>
        <row r="29">
          <cell r="A29">
            <v>30926</v>
          </cell>
          <cell r="B29">
            <v>0.578475</v>
          </cell>
        </row>
        <row r="30">
          <cell r="A30">
            <v>31017</v>
          </cell>
          <cell r="B30">
            <v>0.578475</v>
          </cell>
        </row>
        <row r="31">
          <cell r="A31">
            <v>31107</v>
          </cell>
          <cell r="B31">
            <v>0.4938916666666666</v>
          </cell>
        </row>
        <row r="32">
          <cell r="A32">
            <v>31199</v>
          </cell>
          <cell r="B32">
            <v>0.4938916666666666</v>
          </cell>
        </row>
        <row r="33">
          <cell r="A33">
            <v>31291</v>
          </cell>
          <cell r="B33">
            <v>0.4938916666666666</v>
          </cell>
        </row>
        <row r="34">
          <cell r="A34">
            <v>31382</v>
          </cell>
          <cell r="B34">
            <v>0.4938916666666666</v>
          </cell>
        </row>
        <row r="35">
          <cell r="A35">
            <v>31472</v>
          </cell>
          <cell r="B35">
            <v>0.524425</v>
          </cell>
        </row>
        <row r="36">
          <cell r="A36">
            <v>31564</v>
          </cell>
          <cell r="B36">
            <v>0.524425</v>
          </cell>
        </row>
        <row r="37">
          <cell r="A37">
            <v>31656</v>
          </cell>
          <cell r="B37">
            <v>0.524425</v>
          </cell>
        </row>
        <row r="38">
          <cell r="A38">
            <v>31747</v>
          </cell>
          <cell r="B38">
            <v>0.524425</v>
          </cell>
        </row>
        <row r="39">
          <cell r="A39">
            <v>31837</v>
          </cell>
          <cell r="B39">
            <v>0.5927666666666668</v>
          </cell>
        </row>
        <row r="40">
          <cell r="A40">
            <v>31929</v>
          </cell>
          <cell r="B40">
            <v>0.5927666666666668</v>
          </cell>
        </row>
        <row r="41">
          <cell r="A41">
            <v>32021</v>
          </cell>
          <cell r="B41">
            <v>0.5927666666666668</v>
          </cell>
        </row>
        <row r="42">
          <cell r="A42">
            <v>32112</v>
          </cell>
          <cell r="B42">
            <v>0.5927666666666668</v>
          </cell>
        </row>
        <row r="43">
          <cell r="A43">
            <v>32203</v>
          </cell>
          <cell r="B43">
            <v>0.6563416666666666</v>
          </cell>
        </row>
        <row r="44">
          <cell r="A44">
            <v>32295</v>
          </cell>
          <cell r="B44">
            <v>0.6563416666666666</v>
          </cell>
        </row>
        <row r="45">
          <cell r="A45">
            <v>32387</v>
          </cell>
          <cell r="B45">
            <v>0.6563416666666666</v>
          </cell>
        </row>
        <row r="46">
          <cell r="A46">
            <v>32478</v>
          </cell>
          <cell r="B46">
            <v>0.6563416666666666</v>
          </cell>
        </row>
        <row r="47">
          <cell r="A47">
            <v>32568</v>
          </cell>
          <cell r="B47">
            <v>0.598525</v>
          </cell>
        </row>
        <row r="48">
          <cell r="A48">
            <v>32660</v>
          </cell>
          <cell r="B48">
            <v>0.598525</v>
          </cell>
        </row>
        <row r="49">
          <cell r="A49">
            <v>32752</v>
          </cell>
          <cell r="B49">
            <v>0.598525</v>
          </cell>
        </row>
        <row r="50">
          <cell r="A50">
            <v>32843</v>
          </cell>
          <cell r="B50">
            <v>0.598525</v>
          </cell>
        </row>
        <row r="51">
          <cell r="A51">
            <v>32933</v>
          </cell>
          <cell r="B51">
            <v>0.597075</v>
          </cell>
        </row>
        <row r="52">
          <cell r="A52">
            <v>33025</v>
          </cell>
          <cell r="B52">
            <v>0.597075</v>
          </cell>
        </row>
        <row r="53">
          <cell r="A53">
            <v>33117</v>
          </cell>
          <cell r="B53">
            <v>0.597075</v>
          </cell>
        </row>
        <row r="54">
          <cell r="A54">
            <v>33208</v>
          </cell>
          <cell r="B54">
            <v>0.597075</v>
          </cell>
        </row>
        <row r="55">
          <cell r="A55">
            <v>33298</v>
          </cell>
          <cell r="B55">
            <v>0.5791666666666666</v>
          </cell>
        </row>
        <row r="56">
          <cell r="A56">
            <v>33390</v>
          </cell>
          <cell r="B56">
            <v>0.5791666666666666</v>
          </cell>
        </row>
        <row r="57">
          <cell r="A57">
            <v>33482</v>
          </cell>
          <cell r="B57">
            <v>0.5791666666666666</v>
          </cell>
        </row>
        <row r="58">
          <cell r="A58">
            <v>33573</v>
          </cell>
          <cell r="B58">
            <v>0.5791666666666666</v>
          </cell>
        </row>
        <row r="59">
          <cell r="A59">
            <v>33664</v>
          </cell>
          <cell r="B59">
            <v>0.5381499999999999</v>
          </cell>
        </row>
        <row r="60">
          <cell r="A60">
            <v>33756</v>
          </cell>
          <cell r="B60">
            <v>0.5381499999999999</v>
          </cell>
        </row>
        <row r="61">
          <cell r="A61">
            <v>33848</v>
          </cell>
          <cell r="B61">
            <v>0.5381499999999999</v>
          </cell>
        </row>
        <row r="62">
          <cell r="A62">
            <v>33939</v>
          </cell>
          <cell r="B62">
            <v>0.5381499999999999</v>
          </cell>
        </row>
        <row r="63">
          <cell r="A63">
            <v>34029</v>
          </cell>
          <cell r="B63">
            <v>0.5407583333333333</v>
          </cell>
        </row>
        <row r="64">
          <cell r="A64">
            <v>34121</v>
          </cell>
          <cell r="B64">
            <v>0.5407583333333333</v>
          </cell>
        </row>
        <row r="65">
          <cell r="A65">
            <v>34213</v>
          </cell>
          <cell r="B65">
            <v>0.5407583333333333</v>
          </cell>
        </row>
        <row r="66">
          <cell r="A66">
            <v>34304</v>
          </cell>
          <cell r="B66">
            <v>0.5407583333333333</v>
          </cell>
        </row>
        <row r="67">
          <cell r="A67">
            <v>34394</v>
          </cell>
          <cell r="B67">
            <v>0.593725</v>
          </cell>
        </row>
        <row r="68">
          <cell r="A68">
            <v>34486</v>
          </cell>
          <cell r="B68">
            <v>0.593725</v>
          </cell>
        </row>
        <row r="69">
          <cell r="A69">
            <v>34578</v>
          </cell>
          <cell r="B69">
            <v>0.593725</v>
          </cell>
        </row>
        <row r="70">
          <cell r="A70">
            <v>34669</v>
          </cell>
          <cell r="B70">
            <v>0.593725</v>
          </cell>
        </row>
        <row r="71">
          <cell r="A71">
            <v>34759</v>
          </cell>
          <cell r="B71">
            <v>0.6564166666666665</v>
          </cell>
        </row>
        <row r="72">
          <cell r="A72">
            <v>34851</v>
          </cell>
          <cell r="B72">
            <v>0.6564166666666665</v>
          </cell>
        </row>
        <row r="73">
          <cell r="A73">
            <v>34943</v>
          </cell>
          <cell r="B73">
            <v>0.6564166666666665</v>
          </cell>
        </row>
        <row r="74">
          <cell r="A74">
            <v>35034</v>
          </cell>
          <cell r="B74">
            <v>0.6564166666666665</v>
          </cell>
        </row>
        <row r="75">
          <cell r="A75">
            <v>35125</v>
          </cell>
          <cell r="B75">
            <v>0.6876249999999998</v>
          </cell>
        </row>
        <row r="76">
          <cell r="A76">
            <v>35217</v>
          </cell>
          <cell r="B76">
            <v>0.6876249999999998</v>
          </cell>
        </row>
        <row r="77">
          <cell r="A77">
            <v>35309</v>
          </cell>
          <cell r="B77">
            <v>0.6876249999999998</v>
          </cell>
        </row>
        <row r="78">
          <cell r="A78">
            <v>35400</v>
          </cell>
          <cell r="B78">
            <v>0.6876249999999998</v>
          </cell>
        </row>
        <row r="79">
          <cell r="A79">
            <v>35490</v>
          </cell>
          <cell r="B79">
            <v>0.6630333333333333</v>
          </cell>
        </row>
        <row r="80">
          <cell r="A80">
            <v>35582</v>
          </cell>
          <cell r="B80">
            <v>0.6630333333333333</v>
          </cell>
        </row>
        <row r="81">
          <cell r="A81">
            <v>35674</v>
          </cell>
          <cell r="B81">
            <v>0.6630333333333333</v>
          </cell>
        </row>
        <row r="82">
          <cell r="A82">
            <v>35765</v>
          </cell>
          <cell r="B82">
            <v>0.6630333333333333</v>
          </cell>
        </row>
        <row r="83">
          <cell r="A83">
            <v>35855</v>
          </cell>
          <cell r="B83">
            <v>0.5366583333333333</v>
          </cell>
        </row>
        <row r="84">
          <cell r="A84">
            <v>35947</v>
          </cell>
          <cell r="B84">
            <v>0.5366583333333333</v>
          </cell>
        </row>
        <row r="85">
          <cell r="A85">
            <v>36039</v>
          </cell>
          <cell r="B85">
            <v>0.5366583333333333</v>
          </cell>
        </row>
        <row r="86">
          <cell r="A86">
            <v>36130</v>
          </cell>
          <cell r="B86">
            <v>0.5366583333333333</v>
          </cell>
        </row>
        <row r="87">
          <cell r="A87">
            <v>36220</v>
          </cell>
          <cell r="B87">
            <v>0.5085</v>
          </cell>
        </row>
        <row r="88">
          <cell r="A88">
            <v>36312</v>
          </cell>
          <cell r="B88">
            <v>0.5085</v>
          </cell>
        </row>
        <row r="89">
          <cell r="A89">
            <v>36404</v>
          </cell>
          <cell r="B89">
            <v>0.5085</v>
          </cell>
        </row>
        <row r="90">
          <cell r="A90">
            <v>36495</v>
          </cell>
          <cell r="B90">
            <v>0.5085</v>
          </cell>
        </row>
        <row r="91">
          <cell r="A91">
            <v>36586</v>
          </cell>
          <cell r="B91">
            <v>0.45740000000000003</v>
          </cell>
        </row>
        <row r="92">
          <cell r="A92">
            <v>36678</v>
          </cell>
          <cell r="B92">
            <v>0.45740000000000003</v>
          </cell>
        </row>
        <row r="93">
          <cell r="A93">
            <v>36770</v>
          </cell>
          <cell r="B93">
            <v>0.45740000000000003</v>
          </cell>
        </row>
        <row r="94">
          <cell r="A94">
            <v>36861</v>
          </cell>
          <cell r="B94">
            <v>0.45740000000000003</v>
          </cell>
        </row>
        <row r="95">
          <cell r="A95">
            <v>36951</v>
          </cell>
          <cell r="B95">
            <v>0.42067499999999997</v>
          </cell>
        </row>
        <row r="96">
          <cell r="A96">
            <v>37043</v>
          </cell>
          <cell r="B96">
            <v>0.42067499999999997</v>
          </cell>
        </row>
        <row r="97">
          <cell r="A97">
            <v>37135</v>
          </cell>
          <cell r="B97">
            <v>0.42067499999999997</v>
          </cell>
        </row>
        <row r="98">
          <cell r="A98">
            <v>37226</v>
          </cell>
          <cell r="B98">
            <v>0.42067499999999997</v>
          </cell>
        </row>
        <row r="99">
          <cell r="A99">
            <v>37316</v>
          </cell>
          <cell r="B99">
            <v>0.4641583333333334</v>
          </cell>
        </row>
        <row r="100">
          <cell r="A100">
            <v>37408</v>
          </cell>
          <cell r="B100">
            <v>0.4641583333333334</v>
          </cell>
        </row>
        <row r="101">
          <cell r="A101">
            <v>37500</v>
          </cell>
          <cell r="B101">
            <v>0.4641583333333334</v>
          </cell>
        </row>
        <row r="102">
          <cell r="A102">
            <v>37591</v>
          </cell>
          <cell r="B102">
            <v>0.4641583333333334</v>
          </cell>
        </row>
        <row r="103">
          <cell r="A103">
            <v>37681</v>
          </cell>
          <cell r="B103">
            <v>0.5819416666666667</v>
          </cell>
        </row>
        <row r="104">
          <cell r="A104">
            <v>37773</v>
          </cell>
          <cell r="B104">
            <v>0.5819416666666667</v>
          </cell>
        </row>
        <row r="105">
          <cell r="A105">
            <v>37865</v>
          </cell>
          <cell r="B105">
            <v>0.5819416666666667</v>
          </cell>
        </row>
        <row r="106">
          <cell r="A106">
            <v>37956</v>
          </cell>
          <cell r="B106">
            <v>0.5819416666666667</v>
          </cell>
        </row>
        <row r="107">
          <cell r="A107">
            <v>38047</v>
          </cell>
          <cell r="B107">
            <v>0.6640166666666668</v>
          </cell>
        </row>
        <row r="108">
          <cell r="A108">
            <v>38139</v>
          </cell>
          <cell r="B108">
            <v>0.6640166666666668</v>
          </cell>
        </row>
        <row r="109">
          <cell r="A109">
            <v>38231</v>
          </cell>
          <cell r="B109">
            <v>0.6640166666666668</v>
          </cell>
        </row>
        <row r="110">
          <cell r="A110">
            <v>38322</v>
          </cell>
          <cell r="B110">
            <v>0.6640166666666668</v>
          </cell>
        </row>
        <row r="111">
          <cell r="A111">
            <v>38412</v>
          </cell>
          <cell r="B111">
            <v>0.7162999999999999</v>
          </cell>
        </row>
        <row r="112">
          <cell r="A112">
            <v>38504</v>
          </cell>
          <cell r="B112">
            <v>0.7153666666666667</v>
          </cell>
        </row>
        <row r="113">
          <cell r="A113">
            <v>38596</v>
          </cell>
          <cell r="B113">
            <v>0.6913</v>
          </cell>
        </row>
        <row r="114">
          <cell r="A114">
            <v>38687</v>
          </cell>
          <cell r="B114">
            <v>0.6946</v>
          </cell>
        </row>
        <row r="115">
          <cell r="A115">
            <v>38777</v>
          </cell>
          <cell r="B115">
            <v>0.6657666666666667</v>
          </cell>
        </row>
        <row r="116">
          <cell r="A116">
            <v>38869</v>
          </cell>
          <cell r="B116">
            <v>0.6235999999999999</v>
          </cell>
        </row>
        <row r="117">
          <cell r="A117">
            <v>38961</v>
          </cell>
          <cell r="B117">
            <v>0.6347999999999999</v>
          </cell>
        </row>
        <row r="118">
          <cell r="A118">
            <v>39052</v>
          </cell>
          <cell r="B118">
            <v>0.6737</v>
          </cell>
        </row>
        <row r="119">
          <cell r="A119">
            <v>39142</v>
          </cell>
          <cell r="B119">
            <v>0.6958</v>
          </cell>
        </row>
        <row r="120">
          <cell r="A120">
            <v>39234</v>
          </cell>
          <cell r="B120">
            <v>0.741</v>
          </cell>
        </row>
        <row r="121">
          <cell r="A121">
            <v>39326</v>
          </cell>
        </row>
        <row r="122">
          <cell r="A122">
            <v>39417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2:U165"/>
  <sheetViews>
    <sheetView zoomScaleSheetLayoutView="85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121" sqref="P121"/>
    </sheetView>
  </sheetViews>
  <sheetFormatPr defaultColWidth="9.140625" defaultRowHeight="12.75" outlineLevelCol="1"/>
  <cols>
    <col min="1" max="1" width="15.140625" style="2" customWidth="1"/>
    <col min="2" max="2" width="15.28125" style="2" hidden="1" customWidth="1" outlineLevel="1"/>
    <col min="3" max="3" width="17.421875" style="2" hidden="1" customWidth="1" outlineLevel="1"/>
    <col min="4" max="4" width="10.8515625" style="2" hidden="1" customWidth="1" outlineLevel="1"/>
    <col min="5" max="5" width="13.140625" style="3" customWidth="1" collapsed="1"/>
    <col min="6" max="6" width="13.140625" style="3" hidden="1" customWidth="1" outlineLevel="1"/>
    <col min="7" max="7" width="14.28125" style="3" hidden="1" customWidth="1" outlineLevel="1"/>
    <col min="8" max="8" width="13.140625" style="3" hidden="1" customWidth="1" outlineLevel="1"/>
    <col min="9" max="9" width="12.421875" style="3" customWidth="1" collapsed="1"/>
    <col min="10" max="10" width="12.421875" style="3" hidden="1" customWidth="1" outlineLevel="1"/>
    <col min="11" max="11" width="14.28125" style="3" hidden="1" customWidth="1" outlineLevel="1"/>
    <col min="12" max="12" width="12.421875" style="3" hidden="1" customWidth="1" outlineLevel="1"/>
    <col min="13" max="13" width="12.00390625" style="3" bestFit="1" customWidth="1" collapsed="1"/>
    <col min="14" max="14" width="11.00390625" style="3" bestFit="1" customWidth="1"/>
    <col min="15" max="15" width="18.421875" style="3" customWidth="1"/>
    <col min="16" max="17" width="15.7109375" style="3" customWidth="1"/>
    <col min="18" max="18" width="12.7109375" style="3" customWidth="1"/>
    <col min="19" max="19" width="9.140625" style="3" customWidth="1"/>
    <col min="20" max="20" width="12.00390625" style="3" bestFit="1" customWidth="1"/>
    <col min="21" max="16384" width="9.140625" style="3" customWidth="1"/>
  </cols>
  <sheetData>
    <row r="2" ht="15">
      <c r="A2" s="1" t="s">
        <v>13</v>
      </c>
    </row>
    <row r="3" ht="12.75" thickBot="1"/>
    <row r="4" spans="1:18" ht="40.5" customHeight="1">
      <c r="A4" s="106" t="s">
        <v>6</v>
      </c>
      <c r="B4" s="100" t="s">
        <v>7</v>
      </c>
      <c r="C4" s="101"/>
      <c r="D4" s="101"/>
      <c r="E4" s="102"/>
      <c r="F4" s="103" t="s">
        <v>16</v>
      </c>
      <c r="G4" s="104"/>
      <c r="H4" s="104"/>
      <c r="I4" s="105"/>
      <c r="J4" s="103" t="s">
        <v>17</v>
      </c>
      <c r="K4" s="104"/>
      <c r="L4" s="104"/>
      <c r="M4" s="105"/>
      <c r="N4" s="112" t="s">
        <v>18</v>
      </c>
      <c r="O4" s="114" t="s">
        <v>19</v>
      </c>
      <c r="P4" s="108" t="s">
        <v>0</v>
      </c>
      <c r="Q4" s="109"/>
      <c r="R4" s="110" t="s">
        <v>1</v>
      </c>
    </row>
    <row r="5" spans="1:18" ht="14.25" customHeight="1">
      <c r="A5" s="107"/>
      <c r="B5" s="42" t="s">
        <v>8</v>
      </c>
      <c r="C5" s="43" t="s">
        <v>9</v>
      </c>
      <c r="D5" s="43" t="s">
        <v>10</v>
      </c>
      <c r="E5" s="44" t="s">
        <v>11</v>
      </c>
      <c r="F5" s="42" t="s">
        <v>8</v>
      </c>
      <c r="G5" s="43" t="s">
        <v>9</v>
      </c>
      <c r="H5" s="43" t="s">
        <v>10</v>
      </c>
      <c r="I5" s="44" t="s">
        <v>11</v>
      </c>
      <c r="J5" s="42" t="s">
        <v>8</v>
      </c>
      <c r="K5" s="43" t="s">
        <v>9</v>
      </c>
      <c r="L5" s="43" t="s">
        <v>10</v>
      </c>
      <c r="M5" s="44" t="s">
        <v>11</v>
      </c>
      <c r="N5" s="113"/>
      <c r="O5" s="115"/>
      <c r="P5" s="4" t="s">
        <v>2</v>
      </c>
      <c r="Q5" s="5" t="s">
        <v>3</v>
      </c>
      <c r="R5" s="111"/>
    </row>
    <row r="6" spans="1:18" ht="12.75" customHeight="1">
      <c r="A6" s="32">
        <v>1878</v>
      </c>
      <c r="B6" s="76"/>
      <c r="C6" s="77"/>
      <c r="D6" s="77"/>
      <c r="E6" s="78">
        <v>4.316832979754328</v>
      </c>
      <c r="F6" s="76"/>
      <c r="G6" s="77"/>
      <c r="H6" s="77"/>
      <c r="I6" s="64"/>
      <c r="J6" s="65"/>
      <c r="K6" s="66"/>
      <c r="L6" s="66"/>
      <c r="M6" s="64"/>
      <c r="N6" s="67"/>
      <c r="O6" s="67"/>
      <c r="P6" s="88"/>
      <c r="Q6" s="68"/>
      <c r="R6" s="69"/>
    </row>
    <row r="7" spans="1:18" ht="12.75" customHeight="1">
      <c r="A7" s="32">
        <v>1879</v>
      </c>
      <c r="B7" s="76"/>
      <c r="C7" s="77"/>
      <c r="D7" s="77"/>
      <c r="E7" s="78">
        <v>6.15300804064849</v>
      </c>
      <c r="F7" s="76"/>
      <c r="G7" s="77"/>
      <c r="H7" s="77"/>
      <c r="I7" s="64"/>
      <c r="J7" s="65"/>
      <c r="K7" s="66"/>
      <c r="L7" s="66"/>
      <c r="M7" s="64"/>
      <c r="N7" s="67"/>
      <c r="O7" s="67"/>
      <c r="P7" s="88"/>
      <c r="Q7" s="68"/>
      <c r="R7" s="69"/>
    </row>
    <row r="8" spans="1:18" ht="12.75" customHeight="1">
      <c r="A8" s="32">
        <v>1880</v>
      </c>
      <c r="B8" s="76"/>
      <c r="C8" s="77"/>
      <c r="D8" s="77"/>
      <c r="E8" s="78">
        <v>7.981351981351981</v>
      </c>
      <c r="F8" s="76"/>
      <c r="G8" s="77"/>
      <c r="H8" s="77"/>
      <c r="I8" s="64"/>
      <c r="J8" s="65"/>
      <c r="K8" s="66"/>
      <c r="L8" s="66"/>
      <c r="M8" s="64"/>
      <c r="N8" s="67"/>
      <c r="O8" s="67"/>
      <c r="P8" s="88"/>
      <c r="Q8" s="68"/>
      <c r="R8" s="69"/>
    </row>
    <row r="9" spans="1:18" ht="12.75" customHeight="1">
      <c r="A9" s="32">
        <v>1881</v>
      </c>
      <c r="B9" s="76"/>
      <c r="C9" s="77"/>
      <c r="D9" s="77"/>
      <c r="E9" s="78">
        <v>8.974987559257222</v>
      </c>
      <c r="F9" s="76"/>
      <c r="G9" s="77"/>
      <c r="H9" s="77"/>
      <c r="I9" s="64"/>
      <c r="J9" s="65"/>
      <c r="K9" s="66"/>
      <c r="L9" s="66"/>
      <c r="M9" s="64"/>
      <c r="N9" s="67"/>
      <c r="O9" s="67"/>
      <c r="P9" s="88"/>
      <c r="Q9" s="68"/>
      <c r="R9" s="69"/>
    </row>
    <row r="10" spans="1:18" ht="12.75" customHeight="1">
      <c r="A10" s="32">
        <v>1882</v>
      </c>
      <c r="B10" s="76"/>
      <c r="C10" s="77"/>
      <c r="D10" s="77"/>
      <c r="E10" s="78">
        <v>10.066315706765145</v>
      </c>
      <c r="F10" s="76"/>
      <c r="G10" s="77"/>
      <c r="H10" s="77"/>
      <c r="I10" s="64"/>
      <c r="J10" s="65"/>
      <c r="K10" s="66"/>
      <c r="L10" s="66"/>
      <c r="M10" s="64"/>
      <c r="N10" s="67"/>
      <c r="O10" s="67"/>
      <c r="P10" s="88"/>
      <c r="Q10" s="68"/>
      <c r="R10" s="69"/>
    </row>
    <row r="11" spans="1:18" ht="12.75" customHeight="1">
      <c r="A11" s="32">
        <v>1883</v>
      </c>
      <c r="B11" s="76"/>
      <c r="C11" s="77"/>
      <c r="D11" s="77"/>
      <c r="E11" s="78">
        <v>11.223697650663944</v>
      </c>
      <c r="F11" s="76"/>
      <c r="G11" s="77"/>
      <c r="H11" s="77"/>
      <c r="I11" s="64"/>
      <c r="J11" s="65"/>
      <c r="K11" s="66"/>
      <c r="L11" s="66"/>
      <c r="M11" s="64"/>
      <c r="N11" s="67"/>
      <c r="O11" s="67"/>
      <c r="P11" s="88"/>
      <c r="Q11" s="68"/>
      <c r="R11" s="69"/>
    </row>
    <row r="12" spans="1:18" ht="12.75" customHeight="1">
      <c r="A12" s="32">
        <v>1884</v>
      </c>
      <c r="B12" s="76">
        <v>6.7565091912918</v>
      </c>
      <c r="C12" s="77">
        <v>5.773019512633756</v>
      </c>
      <c r="D12" s="77">
        <v>0.25122880314573603</v>
      </c>
      <c r="E12" s="78">
        <f aca="true" t="shared" si="0" ref="E12:E43">SUM(B12:D12)</f>
        <v>12.780757507071291</v>
      </c>
      <c r="F12" s="76"/>
      <c r="G12" s="77"/>
      <c r="H12" s="77"/>
      <c r="I12" s="64"/>
      <c r="J12" s="65"/>
      <c r="K12" s="66"/>
      <c r="L12" s="66"/>
      <c r="M12" s="64"/>
      <c r="N12" s="67"/>
      <c r="O12" s="67"/>
      <c r="P12" s="88"/>
      <c r="Q12" s="68"/>
      <c r="R12" s="69"/>
    </row>
    <row r="13" spans="1:18" ht="12.75" customHeight="1">
      <c r="A13" s="32">
        <v>1885</v>
      </c>
      <c r="B13" s="76">
        <v>8.216669803626326</v>
      </c>
      <c r="C13" s="77">
        <v>5.418195306177502</v>
      </c>
      <c r="D13" s="77">
        <v>0.2505376013762595</v>
      </c>
      <c r="E13" s="78">
        <f t="shared" si="0"/>
        <v>13.885402711180088</v>
      </c>
      <c r="F13" s="76"/>
      <c r="G13" s="77"/>
      <c r="H13" s="77"/>
      <c r="I13" s="64"/>
      <c r="J13" s="65"/>
      <c r="K13" s="66"/>
      <c r="L13" s="66"/>
      <c r="M13" s="64"/>
      <c r="N13" s="67"/>
      <c r="O13" s="67"/>
      <c r="P13" s="88"/>
      <c r="Q13" s="68"/>
      <c r="R13" s="69"/>
    </row>
    <row r="14" spans="1:18" ht="12.75" customHeight="1">
      <c r="A14" s="32">
        <v>1886</v>
      </c>
      <c r="B14" s="76">
        <v>9.095175356044921</v>
      </c>
      <c r="C14" s="77">
        <v>5.424309864220843</v>
      </c>
      <c r="D14" s="77">
        <v>0.17966637994593265</v>
      </c>
      <c r="E14" s="78">
        <f t="shared" si="0"/>
        <v>14.699151600211698</v>
      </c>
      <c r="F14" s="76"/>
      <c r="G14" s="77"/>
      <c r="H14" s="77"/>
      <c r="I14" s="64"/>
      <c r="J14" s="65"/>
      <c r="K14" s="66"/>
      <c r="L14" s="66"/>
      <c r="M14" s="64"/>
      <c r="N14" s="67"/>
      <c r="O14" s="67"/>
      <c r="P14" s="88"/>
      <c r="Q14" s="68"/>
      <c r="R14" s="69"/>
    </row>
    <row r="15" spans="1:18" ht="12.75" customHeight="1">
      <c r="A15" s="32">
        <v>1887</v>
      </c>
      <c r="B15" s="76">
        <v>10.112428634167765</v>
      </c>
      <c r="C15" s="77">
        <v>5.0971585289092705</v>
      </c>
      <c r="D15" s="77">
        <v>0.28382280658638487</v>
      </c>
      <c r="E15" s="78">
        <f t="shared" si="0"/>
        <v>15.49340996966342</v>
      </c>
      <c r="F15" s="76"/>
      <c r="G15" s="77"/>
      <c r="H15" s="77"/>
      <c r="I15" s="64"/>
      <c r="J15" s="65"/>
      <c r="K15" s="66"/>
      <c r="L15" s="66"/>
      <c r="M15" s="64"/>
      <c r="N15" s="67"/>
      <c r="O15" s="67"/>
      <c r="P15" s="88"/>
      <c r="Q15" s="68"/>
      <c r="R15" s="69"/>
    </row>
    <row r="16" spans="1:18" ht="12.75" customHeight="1">
      <c r="A16" s="32">
        <v>1888</v>
      </c>
      <c r="B16" s="76">
        <v>11.46009787314135</v>
      </c>
      <c r="C16" s="77">
        <v>5.423410664508587</v>
      </c>
      <c r="D16" s="77">
        <v>0.25586753502088966</v>
      </c>
      <c r="E16" s="78">
        <f t="shared" si="0"/>
        <v>17.139376072670828</v>
      </c>
      <c r="F16" s="76"/>
      <c r="G16" s="77"/>
      <c r="H16" s="77"/>
      <c r="I16" s="64"/>
      <c r="J16" s="65"/>
      <c r="K16" s="66"/>
      <c r="L16" s="66"/>
      <c r="M16" s="64"/>
      <c r="N16" s="67"/>
      <c r="O16" s="67"/>
      <c r="P16" s="88"/>
      <c r="Q16" s="68"/>
      <c r="R16" s="69"/>
    </row>
    <row r="17" spans="1:18" ht="12.75" customHeight="1">
      <c r="A17" s="32">
        <v>1889</v>
      </c>
      <c r="B17" s="76">
        <v>10.693738628521237</v>
      </c>
      <c r="C17" s="77">
        <v>5.286597428288823</v>
      </c>
      <c r="D17" s="77">
        <v>0.30400589825509955</v>
      </c>
      <c r="E17" s="78">
        <f t="shared" si="0"/>
        <v>16.28434195506516</v>
      </c>
      <c r="F17" s="76"/>
      <c r="G17" s="77"/>
      <c r="H17" s="77"/>
      <c r="I17" s="64"/>
      <c r="J17" s="65"/>
      <c r="K17" s="66"/>
      <c r="L17" s="66"/>
      <c r="M17" s="64"/>
      <c r="N17" s="67"/>
      <c r="O17" s="67"/>
      <c r="P17" s="88"/>
      <c r="Q17" s="68"/>
      <c r="R17" s="69"/>
    </row>
    <row r="18" spans="1:18" ht="12.75" customHeight="1">
      <c r="A18" s="32">
        <v>1890</v>
      </c>
      <c r="B18" s="76">
        <v>10.317679904636426</v>
      </c>
      <c r="C18" s="77">
        <v>6.76811887420196</v>
      </c>
      <c r="D18" s="77">
        <v>0.2710432538707299</v>
      </c>
      <c r="E18" s="78">
        <f t="shared" si="0"/>
        <v>17.356842032709118</v>
      </c>
      <c r="F18" s="76"/>
      <c r="G18" s="77"/>
      <c r="H18" s="77"/>
      <c r="I18" s="64"/>
      <c r="J18" s="65"/>
      <c r="K18" s="66"/>
      <c r="L18" s="66"/>
      <c r="M18" s="64"/>
      <c r="N18" s="67"/>
      <c r="O18" s="67"/>
      <c r="P18" s="88"/>
      <c r="Q18" s="68"/>
      <c r="R18" s="69"/>
    </row>
    <row r="19" spans="1:18" ht="12.75" customHeight="1">
      <c r="A19" s="32">
        <v>1891</v>
      </c>
      <c r="B19" s="76">
        <v>12.361565970261623</v>
      </c>
      <c r="C19" s="77">
        <v>5.913069867817642</v>
      </c>
      <c r="D19" s="77">
        <v>0.3444642418284591</v>
      </c>
      <c r="E19" s="78">
        <f t="shared" si="0"/>
        <v>18.61910007990772</v>
      </c>
      <c r="F19" s="76"/>
      <c r="G19" s="77"/>
      <c r="H19" s="77"/>
      <c r="I19" s="64"/>
      <c r="J19" s="65"/>
      <c r="K19" s="66"/>
      <c r="L19" s="66"/>
      <c r="M19" s="64"/>
      <c r="N19" s="67"/>
      <c r="O19" s="67"/>
      <c r="P19" s="88"/>
      <c r="Q19" s="68"/>
      <c r="R19" s="69"/>
    </row>
    <row r="20" spans="1:18" ht="12.75" customHeight="1">
      <c r="A20" s="32">
        <v>1892</v>
      </c>
      <c r="B20" s="76">
        <v>12.966810966810966</v>
      </c>
      <c r="C20" s="77">
        <v>5.459131373077961</v>
      </c>
      <c r="D20" s="77">
        <v>0.4288369378225608</v>
      </c>
      <c r="E20" s="78">
        <f t="shared" si="0"/>
        <v>18.854779277711486</v>
      </c>
      <c r="F20" s="76"/>
      <c r="G20" s="77"/>
      <c r="H20" s="77"/>
      <c r="I20" s="64"/>
      <c r="J20" s="65"/>
      <c r="K20" s="66"/>
      <c r="L20" s="66"/>
      <c r="M20" s="64"/>
      <c r="N20" s="67"/>
      <c r="O20" s="67"/>
      <c r="P20" s="88"/>
      <c r="Q20" s="68"/>
      <c r="R20" s="69"/>
    </row>
    <row r="21" spans="1:18" ht="12.75" customHeight="1">
      <c r="A21" s="32">
        <v>1893</v>
      </c>
      <c r="B21" s="76">
        <v>12.140441683919946</v>
      </c>
      <c r="C21" s="77">
        <v>6.56042622066361</v>
      </c>
      <c r="D21" s="77">
        <v>0.3655382157778324</v>
      </c>
      <c r="E21" s="78">
        <f t="shared" si="0"/>
        <v>19.066406120361385</v>
      </c>
      <c r="F21" s="76"/>
      <c r="G21" s="77"/>
      <c r="H21" s="77"/>
      <c r="I21" s="64"/>
      <c r="J21" s="65"/>
      <c r="K21" s="66"/>
      <c r="L21" s="66"/>
      <c r="M21" s="64"/>
      <c r="N21" s="67"/>
      <c r="O21" s="67"/>
      <c r="P21" s="88"/>
      <c r="Q21" s="68"/>
      <c r="R21" s="69"/>
    </row>
    <row r="22" spans="1:18" ht="12.75" customHeight="1">
      <c r="A22" s="32">
        <v>1894</v>
      </c>
      <c r="B22" s="76">
        <v>13.341677646025472</v>
      </c>
      <c r="C22" s="77">
        <v>6.240176243143602</v>
      </c>
      <c r="D22" s="77">
        <v>0.4331223887933153</v>
      </c>
      <c r="E22" s="78">
        <f t="shared" si="0"/>
        <v>20.01497627796239</v>
      </c>
      <c r="F22" s="76"/>
      <c r="G22" s="77"/>
      <c r="H22" s="77"/>
      <c r="I22" s="64"/>
      <c r="J22" s="65"/>
      <c r="K22" s="66"/>
      <c r="L22" s="66"/>
      <c r="M22" s="64"/>
      <c r="N22" s="67"/>
      <c r="O22" s="67"/>
      <c r="P22" s="88"/>
      <c r="Q22" s="68"/>
      <c r="R22" s="69"/>
    </row>
    <row r="23" spans="1:18" ht="12.75" customHeight="1">
      <c r="A23" s="32">
        <v>1895</v>
      </c>
      <c r="B23" s="76">
        <v>13.706035510383337</v>
      </c>
      <c r="C23" s="77">
        <v>6.519782393669634</v>
      </c>
      <c r="D23" s="77">
        <v>0.3965654952076677</v>
      </c>
      <c r="E23" s="78">
        <f t="shared" si="0"/>
        <v>20.622383399260638</v>
      </c>
      <c r="F23" s="76"/>
      <c r="G23" s="77"/>
      <c r="H23" s="77"/>
      <c r="I23" s="64"/>
      <c r="J23" s="65"/>
      <c r="K23" s="66"/>
      <c r="L23" s="66"/>
      <c r="M23" s="64"/>
      <c r="N23" s="67"/>
      <c r="O23" s="67"/>
      <c r="P23" s="88"/>
      <c r="Q23" s="68"/>
      <c r="R23" s="69"/>
    </row>
    <row r="24" spans="1:18" ht="12.75" customHeight="1">
      <c r="A24" s="32">
        <v>1896</v>
      </c>
      <c r="B24" s="76">
        <v>15.096210552732291</v>
      </c>
      <c r="C24" s="77">
        <v>6.630451398255553</v>
      </c>
      <c r="D24" s="77">
        <v>0.4513854755468174</v>
      </c>
      <c r="E24" s="78">
        <f t="shared" si="0"/>
        <v>22.17804742653466</v>
      </c>
      <c r="F24" s="76"/>
      <c r="G24" s="77"/>
      <c r="H24" s="77"/>
      <c r="I24" s="64"/>
      <c r="J24" s="65"/>
      <c r="K24" s="66"/>
      <c r="L24" s="66"/>
      <c r="M24" s="64"/>
      <c r="N24" s="67"/>
      <c r="O24" s="67"/>
      <c r="P24" s="88"/>
      <c r="Q24" s="68"/>
      <c r="R24" s="69"/>
    </row>
    <row r="25" spans="1:18" ht="12.75" customHeight="1">
      <c r="A25" s="32">
        <v>1897</v>
      </c>
      <c r="B25" s="76">
        <v>16.091473743647658</v>
      </c>
      <c r="C25" s="77">
        <v>7.22306896861793</v>
      </c>
      <c r="D25" s="77">
        <v>0.5143923568444335</v>
      </c>
      <c r="E25" s="78">
        <f t="shared" si="0"/>
        <v>23.82893506911002</v>
      </c>
      <c r="F25" s="76"/>
      <c r="G25" s="77"/>
      <c r="H25" s="77"/>
      <c r="I25" s="64"/>
      <c r="J25" s="65"/>
      <c r="K25" s="66"/>
      <c r="L25" s="66"/>
      <c r="M25" s="64"/>
      <c r="N25" s="67"/>
      <c r="O25" s="67"/>
      <c r="P25" s="88"/>
      <c r="Q25" s="68"/>
      <c r="R25" s="69"/>
    </row>
    <row r="26" spans="1:18" ht="12.75" customHeight="1">
      <c r="A26" s="32">
        <v>1898</v>
      </c>
      <c r="B26" s="76">
        <v>17.162870945479643</v>
      </c>
      <c r="C26" s="77">
        <v>7.646996672961064</v>
      </c>
      <c r="D26" s="77">
        <v>0.5268647087736544</v>
      </c>
      <c r="E26" s="78">
        <f t="shared" si="0"/>
        <v>25.33673232721436</v>
      </c>
      <c r="F26" s="76"/>
      <c r="G26" s="77"/>
      <c r="H26" s="77"/>
      <c r="I26" s="64"/>
      <c r="J26" s="65"/>
      <c r="K26" s="66"/>
      <c r="L26" s="66"/>
      <c r="M26" s="64"/>
      <c r="N26" s="67"/>
      <c r="O26" s="67"/>
      <c r="P26" s="88"/>
      <c r="Q26" s="68"/>
      <c r="R26" s="69"/>
    </row>
    <row r="27" spans="1:18" ht="12.75" customHeight="1">
      <c r="A27" s="32">
        <v>1899</v>
      </c>
      <c r="B27" s="76">
        <v>18.74245561202083</v>
      </c>
      <c r="C27" s="77">
        <v>8.048556784461828</v>
      </c>
      <c r="D27" s="77">
        <v>0.5434381912017695</v>
      </c>
      <c r="E27" s="78">
        <f t="shared" si="0"/>
        <v>27.334450587684426</v>
      </c>
      <c r="F27" s="76"/>
      <c r="G27" s="77"/>
      <c r="H27" s="77"/>
      <c r="I27" s="64"/>
      <c r="J27" s="65"/>
      <c r="K27" s="66"/>
      <c r="L27" s="66"/>
      <c r="M27" s="64"/>
      <c r="N27" s="67"/>
      <c r="O27" s="67"/>
      <c r="P27" s="88"/>
      <c r="Q27" s="68"/>
      <c r="R27" s="69"/>
    </row>
    <row r="28" spans="1:18" ht="12.75" customHeight="1">
      <c r="A28" s="32">
        <v>1900</v>
      </c>
      <c r="B28" s="76">
        <v>21.477978543195935</v>
      </c>
      <c r="C28" s="77">
        <v>8.624426760183436</v>
      </c>
      <c r="D28" s="77">
        <v>0.6638762595232244</v>
      </c>
      <c r="E28" s="78">
        <f t="shared" si="0"/>
        <v>30.766281562902595</v>
      </c>
      <c r="F28" s="76"/>
      <c r="G28" s="77"/>
      <c r="H28" s="77"/>
      <c r="I28" s="64"/>
      <c r="J28" s="65"/>
      <c r="K28" s="66"/>
      <c r="L28" s="66"/>
      <c r="M28" s="64"/>
      <c r="N28" s="67"/>
      <c r="O28" s="67"/>
      <c r="P28" s="88"/>
      <c r="Q28" s="68"/>
      <c r="R28" s="69"/>
    </row>
    <row r="29" spans="1:18" ht="12.75" customHeight="1">
      <c r="A29" s="32">
        <v>1901</v>
      </c>
      <c r="B29" s="76">
        <v>24.35764477068825</v>
      </c>
      <c r="C29" s="77">
        <v>9.697778976710728</v>
      </c>
      <c r="D29" s="77">
        <v>0.793975792578029</v>
      </c>
      <c r="E29" s="78">
        <f t="shared" si="0"/>
        <v>34.84939953997701</v>
      </c>
      <c r="F29" s="76"/>
      <c r="G29" s="77"/>
      <c r="H29" s="77"/>
      <c r="I29" s="64"/>
      <c r="J29" s="65"/>
      <c r="K29" s="66"/>
      <c r="L29" s="66"/>
      <c r="M29" s="64"/>
      <c r="N29" s="67"/>
      <c r="O29" s="67"/>
      <c r="P29" s="88"/>
      <c r="Q29" s="68"/>
      <c r="R29" s="69"/>
    </row>
    <row r="30" spans="1:18" ht="12.75" customHeight="1">
      <c r="A30" s="32">
        <v>1902</v>
      </c>
      <c r="B30" s="76">
        <v>26.97490432273041</v>
      </c>
      <c r="C30" s="77">
        <v>10.356015646074994</v>
      </c>
      <c r="D30" s="77">
        <v>1.0183245269107888</v>
      </c>
      <c r="E30" s="78">
        <f t="shared" si="0"/>
        <v>38.34924449571619</v>
      </c>
      <c r="F30" s="76"/>
      <c r="G30" s="77"/>
      <c r="H30" s="77"/>
      <c r="I30" s="64"/>
      <c r="J30" s="65"/>
      <c r="K30" s="66"/>
      <c r="L30" s="66"/>
      <c r="M30" s="64"/>
      <c r="N30" s="67"/>
      <c r="O30" s="67"/>
      <c r="P30" s="88"/>
      <c r="Q30" s="68"/>
      <c r="R30" s="69"/>
    </row>
    <row r="31" spans="1:18" ht="12.75" customHeight="1">
      <c r="A31" s="32">
        <v>1903</v>
      </c>
      <c r="B31" s="76">
        <v>28.045862350210175</v>
      </c>
      <c r="C31" s="77">
        <v>10.57366693642658</v>
      </c>
      <c r="D31" s="77">
        <v>1.207514131236176</v>
      </c>
      <c r="E31" s="78">
        <f t="shared" si="0"/>
        <v>39.82704341787293</v>
      </c>
      <c r="F31" s="76"/>
      <c r="G31" s="77"/>
      <c r="H31" s="77"/>
      <c r="I31" s="64"/>
      <c r="J31" s="65"/>
      <c r="K31" s="66"/>
      <c r="L31" s="66"/>
      <c r="M31" s="64"/>
      <c r="N31" s="67"/>
      <c r="O31" s="67"/>
      <c r="P31" s="88"/>
      <c r="Q31" s="68"/>
      <c r="R31" s="69"/>
    </row>
    <row r="32" spans="1:18" ht="12.75" customHeight="1">
      <c r="A32" s="32">
        <v>1904</v>
      </c>
      <c r="B32" s="76">
        <v>29.91335717422674</v>
      </c>
      <c r="C32" s="77">
        <v>11.61141084434853</v>
      </c>
      <c r="D32" s="77">
        <v>1.4195133939542885</v>
      </c>
      <c r="E32" s="78">
        <f t="shared" si="0"/>
        <v>42.94428141252956</v>
      </c>
      <c r="F32" s="76"/>
      <c r="G32" s="77"/>
      <c r="H32" s="77"/>
      <c r="I32" s="64"/>
      <c r="J32" s="65"/>
      <c r="K32" s="66"/>
      <c r="L32" s="66"/>
      <c r="M32" s="64"/>
      <c r="N32" s="67"/>
      <c r="O32" s="67"/>
      <c r="P32" s="88"/>
      <c r="Q32" s="68"/>
      <c r="R32" s="69"/>
    </row>
    <row r="33" spans="1:18" ht="12.75" customHeight="1">
      <c r="A33" s="32">
        <v>1905</v>
      </c>
      <c r="B33" s="76">
        <v>30.760085325302718</v>
      </c>
      <c r="C33" s="77">
        <v>11.877371639241076</v>
      </c>
      <c r="D33" s="77">
        <v>1.5757096338166625</v>
      </c>
      <c r="E33" s="78">
        <f t="shared" si="0"/>
        <v>44.21316659836046</v>
      </c>
      <c r="F33" s="76"/>
      <c r="G33" s="77"/>
      <c r="H33" s="77"/>
      <c r="I33" s="64"/>
      <c r="J33" s="65"/>
      <c r="K33" s="66"/>
      <c r="L33" s="66"/>
      <c r="M33" s="64"/>
      <c r="N33" s="67"/>
      <c r="O33" s="67"/>
      <c r="P33" s="88"/>
      <c r="Q33" s="68"/>
      <c r="R33" s="69"/>
    </row>
    <row r="34" spans="1:18" ht="12.75" customHeight="1">
      <c r="A34" s="32">
        <v>1906</v>
      </c>
      <c r="B34" s="76">
        <v>34.34020327498588</v>
      </c>
      <c r="C34" s="77">
        <v>12.470214009531517</v>
      </c>
      <c r="D34" s="77">
        <v>1.656856721553207</v>
      </c>
      <c r="E34" s="78">
        <f t="shared" si="0"/>
        <v>48.4672740060706</v>
      </c>
      <c r="F34" s="76"/>
      <c r="G34" s="77"/>
      <c r="H34" s="77"/>
      <c r="I34" s="64"/>
      <c r="J34" s="65"/>
      <c r="K34" s="66"/>
      <c r="L34" s="66"/>
      <c r="M34" s="64"/>
      <c r="N34" s="67"/>
      <c r="O34" s="67"/>
      <c r="P34" s="88"/>
      <c r="Q34" s="68"/>
      <c r="R34" s="69"/>
    </row>
    <row r="35" spans="1:18" ht="12.75" customHeight="1">
      <c r="A35" s="32">
        <v>1907</v>
      </c>
      <c r="B35" s="76">
        <v>37.74433778781605</v>
      </c>
      <c r="C35" s="77">
        <v>12.285046308785182</v>
      </c>
      <c r="D35" s="77">
        <v>1.7001873924797248</v>
      </c>
      <c r="E35" s="78">
        <f t="shared" si="0"/>
        <v>51.72957148908096</v>
      </c>
      <c r="F35" s="76"/>
      <c r="G35" s="77"/>
      <c r="H35" s="77"/>
      <c r="I35" s="64"/>
      <c r="J35" s="65"/>
      <c r="K35" s="66"/>
      <c r="L35" s="66"/>
      <c r="M35" s="64"/>
      <c r="N35" s="67"/>
      <c r="O35" s="67"/>
      <c r="P35" s="88"/>
      <c r="Q35" s="68"/>
      <c r="R35" s="69"/>
    </row>
    <row r="36" spans="1:18" ht="12.75" customHeight="1">
      <c r="A36" s="32">
        <v>1908</v>
      </c>
      <c r="B36" s="76">
        <v>38.413702239789195</v>
      </c>
      <c r="C36" s="77">
        <v>12.713155291790306</v>
      </c>
      <c r="D36" s="77">
        <v>1.5475854018186286</v>
      </c>
      <c r="E36" s="78">
        <f t="shared" si="0"/>
        <v>52.67444293339813</v>
      </c>
      <c r="F36" s="76"/>
      <c r="G36" s="77"/>
      <c r="H36" s="77"/>
      <c r="I36" s="64"/>
      <c r="J36" s="65"/>
      <c r="K36" s="66"/>
      <c r="L36" s="66"/>
      <c r="M36" s="64"/>
      <c r="N36" s="67"/>
      <c r="O36" s="67"/>
      <c r="P36" s="88"/>
      <c r="Q36" s="68"/>
      <c r="R36" s="69"/>
    </row>
    <row r="37" spans="1:18" ht="12.75" customHeight="1">
      <c r="A37" s="32">
        <v>1909</v>
      </c>
      <c r="B37" s="76">
        <v>40.071773636991026</v>
      </c>
      <c r="C37" s="77">
        <v>12.904594910529628</v>
      </c>
      <c r="D37" s="77">
        <v>1.3894845170803638</v>
      </c>
      <c r="E37" s="78">
        <f t="shared" si="0"/>
        <v>54.36585306460101</v>
      </c>
      <c r="F37" s="76"/>
      <c r="G37" s="77"/>
      <c r="H37" s="77"/>
      <c r="I37" s="64"/>
      <c r="J37" s="65"/>
      <c r="K37" s="66"/>
      <c r="L37" s="66"/>
      <c r="M37" s="64"/>
      <c r="N37" s="67"/>
      <c r="O37" s="67"/>
      <c r="P37" s="88"/>
      <c r="Q37" s="68"/>
      <c r="R37" s="69"/>
    </row>
    <row r="38" spans="1:18" ht="12.75" customHeight="1">
      <c r="A38" s="32">
        <v>1910</v>
      </c>
      <c r="B38" s="76">
        <v>47.672720998807954</v>
      </c>
      <c r="C38" s="77">
        <v>13.728711446812337</v>
      </c>
      <c r="D38" s="77">
        <v>1.5698574588350946</v>
      </c>
      <c r="E38" s="78">
        <f t="shared" si="0"/>
        <v>62.97128990445538</v>
      </c>
      <c r="F38" s="76"/>
      <c r="G38" s="77"/>
      <c r="H38" s="77"/>
      <c r="I38" s="64"/>
      <c r="J38" s="65"/>
      <c r="K38" s="66"/>
      <c r="L38" s="66"/>
      <c r="M38" s="64"/>
      <c r="N38" s="67"/>
      <c r="O38" s="67"/>
      <c r="P38" s="88"/>
      <c r="Q38" s="68"/>
      <c r="R38" s="69"/>
    </row>
    <row r="39" spans="1:18" ht="12.75" customHeight="1">
      <c r="A39" s="32">
        <v>1911</v>
      </c>
      <c r="B39" s="76">
        <v>43.29490557751427</v>
      </c>
      <c r="C39" s="77">
        <v>13.830163654347631</v>
      </c>
      <c r="D39" s="77">
        <v>1.5951708036372574</v>
      </c>
      <c r="E39" s="78">
        <f t="shared" si="0"/>
        <v>58.72024003549916</v>
      </c>
      <c r="F39" s="76"/>
      <c r="G39" s="77"/>
      <c r="H39" s="77"/>
      <c r="I39" s="64"/>
      <c r="J39" s="65"/>
      <c r="K39" s="66"/>
      <c r="L39" s="66"/>
      <c r="M39" s="64"/>
      <c r="N39" s="67"/>
      <c r="O39" s="67"/>
      <c r="P39" s="88"/>
      <c r="Q39" s="68"/>
      <c r="R39" s="69"/>
    </row>
    <row r="40" spans="1:18" ht="12.75" customHeight="1">
      <c r="A40" s="32">
        <v>1912</v>
      </c>
      <c r="B40" s="76">
        <v>45.18338666164753</v>
      </c>
      <c r="C40" s="77">
        <v>12.534754068878698</v>
      </c>
      <c r="D40" s="77">
        <v>3.2963565986728924</v>
      </c>
      <c r="E40" s="78">
        <f t="shared" si="0"/>
        <v>61.01449732919912</v>
      </c>
      <c r="F40" s="76"/>
      <c r="G40" s="77"/>
      <c r="H40" s="77"/>
      <c r="I40" s="64"/>
      <c r="J40" s="65"/>
      <c r="K40" s="66"/>
      <c r="L40" s="66"/>
      <c r="M40" s="64"/>
      <c r="N40" s="67"/>
      <c r="O40" s="67"/>
      <c r="P40" s="88"/>
      <c r="Q40" s="68"/>
      <c r="R40" s="69"/>
    </row>
    <row r="41" spans="1:18" ht="12.75" customHeight="1">
      <c r="A41" s="32">
        <v>1913</v>
      </c>
      <c r="B41" s="76">
        <v>36.98146056841709</v>
      </c>
      <c r="C41" s="77">
        <v>14.326814135419477</v>
      </c>
      <c r="D41" s="77">
        <v>1.5681678545097075</v>
      </c>
      <c r="E41" s="78">
        <f t="shared" si="0"/>
        <v>52.87644255834628</v>
      </c>
      <c r="F41" s="76"/>
      <c r="G41" s="77"/>
      <c r="H41" s="77"/>
      <c r="I41" s="64"/>
      <c r="J41" s="65"/>
      <c r="K41" s="66"/>
      <c r="L41" s="66"/>
      <c r="M41" s="64"/>
      <c r="N41" s="67"/>
      <c r="O41" s="67"/>
      <c r="P41" s="88"/>
      <c r="Q41" s="68"/>
      <c r="R41" s="69"/>
    </row>
    <row r="42" spans="1:18" ht="12.75" customHeight="1">
      <c r="A42" s="32">
        <v>1914</v>
      </c>
      <c r="B42" s="76">
        <v>47.56452726017943</v>
      </c>
      <c r="C42" s="77">
        <v>15.836952612175164</v>
      </c>
      <c r="D42" s="77">
        <v>1.4032317522732858</v>
      </c>
      <c r="E42" s="78">
        <f t="shared" si="0"/>
        <v>64.80471162462788</v>
      </c>
      <c r="F42" s="76"/>
      <c r="G42" s="77"/>
      <c r="H42" s="77"/>
      <c r="I42" s="64"/>
      <c r="J42" s="65"/>
      <c r="K42" s="66"/>
      <c r="L42" s="66"/>
      <c r="M42" s="64"/>
      <c r="N42" s="67"/>
      <c r="O42" s="67"/>
      <c r="P42" s="88"/>
      <c r="Q42" s="68"/>
      <c r="R42" s="69"/>
    </row>
    <row r="43" spans="1:18" ht="12.75" customHeight="1">
      <c r="A43" s="32">
        <v>1915</v>
      </c>
      <c r="B43" s="76">
        <v>44.76240667545015</v>
      </c>
      <c r="C43" s="77">
        <v>16.55954950094416</v>
      </c>
      <c r="D43" s="77">
        <v>1.2363910051609732</v>
      </c>
      <c r="E43" s="78">
        <f t="shared" si="0"/>
        <v>62.558347181555284</v>
      </c>
      <c r="F43" s="76"/>
      <c r="G43" s="77"/>
      <c r="H43" s="77"/>
      <c r="I43" s="64"/>
      <c r="J43" s="65"/>
      <c r="K43" s="66"/>
      <c r="L43" s="66"/>
      <c r="M43" s="64"/>
      <c r="N43" s="67"/>
      <c r="O43" s="67"/>
      <c r="P43" s="88"/>
      <c r="Q43" s="68"/>
      <c r="R43" s="69"/>
    </row>
    <row r="44" spans="1:18" ht="12.75" customHeight="1">
      <c r="A44" s="32">
        <v>1916</v>
      </c>
      <c r="B44" s="76">
        <v>45.325741890959286</v>
      </c>
      <c r="C44" s="77">
        <v>14.935504900638431</v>
      </c>
      <c r="D44" s="77">
        <v>2.8273224379454414</v>
      </c>
      <c r="E44" s="78">
        <f aca="true" t="shared" si="1" ref="E44:E75">SUM(B44:D44)</f>
        <v>63.088569229543154</v>
      </c>
      <c r="F44" s="76"/>
      <c r="G44" s="77"/>
      <c r="H44" s="77"/>
      <c r="I44" s="64"/>
      <c r="J44" s="65"/>
      <c r="K44" s="66"/>
      <c r="L44" s="66"/>
      <c r="M44" s="64"/>
      <c r="N44" s="67"/>
      <c r="O44" s="67"/>
      <c r="P44" s="88"/>
      <c r="Q44" s="68"/>
      <c r="R44" s="69"/>
    </row>
    <row r="45" spans="1:18" ht="12.75" customHeight="1">
      <c r="A45" s="32">
        <v>1917</v>
      </c>
      <c r="B45" s="76">
        <v>39.77711901624945</v>
      </c>
      <c r="C45" s="77">
        <v>14.3707850013488</v>
      </c>
      <c r="D45" s="77">
        <v>2.9848396411894815</v>
      </c>
      <c r="E45" s="78">
        <f t="shared" si="1"/>
        <v>57.13274365878773</v>
      </c>
      <c r="F45" s="76"/>
      <c r="G45" s="77"/>
      <c r="H45" s="77"/>
      <c r="I45" s="64"/>
      <c r="J45" s="65"/>
      <c r="K45" s="66"/>
      <c r="L45" s="66"/>
      <c r="M45" s="64"/>
      <c r="N45" s="67"/>
      <c r="O45" s="67"/>
      <c r="P45" s="88"/>
      <c r="Q45" s="68"/>
      <c r="R45" s="69"/>
    </row>
    <row r="46" spans="1:18" ht="12.75" customHeight="1">
      <c r="A46" s="32">
        <v>1918</v>
      </c>
      <c r="B46" s="76">
        <v>35.77131564088086</v>
      </c>
      <c r="C46" s="77">
        <v>16.120380361478283</v>
      </c>
      <c r="D46" s="77">
        <v>3.21757495699189</v>
      </c>
      <c r="E46" s="78">
        <f t="shared" si="1"/>
        <v>55.10927095935103</v>
      </c>
      <c r="F46" s="76"/>
      <c r="G46" s="77"/>
      <c r="H46" s="77"/>
      <c r="I46" s="64"/>
      <c r="J46" s="65"/>
      <c r="K46" s="66"/>
      <c r="L46" s="66"/>
      <c r="M46" s="64"/>
      <c r="N46" s="67"/>
      <c r="O46" s="67"/>
      <c r="P46" s="88"/>
      <c r="Q46" s="68"/>
      <c r="R46" s="69"/>
    </row>
    <row r="47" spans="1:18" ht="12.75" customHeight="1">
      <c r="A47" s="32">
        <v>1919</v>
      </c>
      <c r="B47" s="76">
        <v>30.633352155091284</v>
      </c>
      <c r="C47" s="77">
        <v>15.630608758205197</v>
      </c>
      <c r="D47" s="77">
        <v>3.158914966822315</v>
      </c>
      <c r="E47" s="78">
        <f t="shared" si="1"/>
        <v>49.422875880118795</v>
      </c>
      <c r="F47" s="76"/>
      <c r="G47" s="77"/>
      <c r="H47" s="77"/>
      <c r="I47" s="64"/>
      <c r="J47" s="65"/>
      <c r="K47" s="66"/>
      <c r="L47" s="66"/>
      <c r="M47" s="64"/>
      <c r="N47" s="67"/>
      <c r="O47" s="67"/>
      <c r="P47" s="88"/>
      <c r="Q47" s="68"/>
      <c r="R47" s="69"/>
    </row>
    <row r="48" spans="1:18" ht="12.75" customHeight="1">
      <c r="A48" s="32">
        <v>1920</v>
      </c>
      <c r="B48" s="76">
        <v>29.43572369659326</v>
      </c>
      <c r="C48" s="77">
        <v>16.34641668914666</v>
      </c>
      <c r="D48" s="77">
        <v>3.190157286802654</v>
      </c>
      <c r="E48" s="78">
        <f t="shared" si="1"/>
        <v>48.972297672542574</v>
      </c>
      <c r="F48" s="76"/>
      <c r="G48" s="77"/>
      <c r="H48" s="77"/>
      <c r="I48" s="64"/>
      <c r="J48" s="65"/>
      <c r="K48" s="66"/>
      <c r="L48" s="66"/>
      <c r="M48" s="64"/>
      <c r="N48" s="67"/>
      <c r="O48" s="67"/>
      <c r="P48" s="88"/>
      <c r="Q48" s="68"/>
      <c r="R48" s="69"/>
    </row>
    <row r="49" spans="1:18" ht="12.75" customHeight="1">
      <c r="A49" s="32">
        <v>1921</v>
      </c>
      <c r="B49" s="76">
        <v>28.489522554739946</v>
      </c>
      <c r="C49" s="77">
        <v>15.99125528279831</v>
      </c>
      <c r="D49" s="77">
        <v>3.3574281150159746</v>
      </c>
      <c r="E49" s="78">
        <f t="shared" si="1"/>
        <v>47.83820595255423</v>
      </c>
      <c r="F49" s="76"/>
      <c r="G49" s="77"/>
      <c r="H49" s="77"/>
      <c r="I49" s="64"/>
      <c r="J49" s="65"/>
      <c r="K49" s="66"/>
      <c r="L49" s="66"/>
      <c r="M49" s="64"/>
      <c r="N49" s="67"/>
      <c r="O49" s="67"/>
      <c r="P49" s="88"/>
      <c r="Q49" s="68"/>
      <c r="R49" s="69"/>
    </row>
    <row r="50" spans="1:18" ht="12.75" customHeight="1">
      <c r="A50" s="32">
        <v>1922</v>
      </c>
      <c r="B50" s="76">
        <v>30.86702428006776</v>
      </c>
      <c r="C50" s="77">
        <v>16.224530168150345</v>
      </c>
      <c r="D50" s="77">
        <v>2.794313713443106</v>
      </c>
      <c r="E50" s="78">
        <f t="shared" si="1"/>
        <v>49.88586816166121</v>
      </c>
      <c r="F50" s="76"/>
      <c r="G50" s="77"/>
      <c r="H50" s="77"/>
      <c r="I50" s="64"/>
      <c r="J50" s="65"/>
      <c r="K50" s="66"/>
      <c r="L50" s="66"/>
      <c r="M50" s="64"/>
      <c r="N50" s="67"/>
      <c r="O50" s="67"/>
      <c r="P50" s="88"/>
      <c r="Q50" s="68"/>
      <c r="R50" s="69"/>
    </row>
    <row r="51" spans="1:18" ht="12.75" customHeight="1">
      <c r="A51" s="32">
        <v>1923</v>
      </c>
      <c r="B51" s="76">
        <v>29.823451910408433</v>
      </c>
      <c r="C51" s="77">
        <v>19.651245391601474</v>
      </c>
      <c r="D51" s="77">
        <v>2.7120607028753994</v>
      </c>
      <c r="E51" s="78">
        <f t="shared" si="1"/>
        <v>52.186758004885306</v>
      </c>
      <c r="F51" s="76"/>
      <c r="G51" s="77"/>
      <c r="H51" s="77"/>
      <c r="I51" s="64"/>
      <c r="J51" s="65"/>
      <c r="K51" s="66"/>
      <c r="L51" s="66"/>
      <c r="M51" s="64"/>
      <c r="N51" s="67"/>
      <c r="O51" s="67"/>
      <c r="P51" s="88"/>
      <c r="Q51" s="68"/>
      <c r="R51" s="69"/>
    </row>
    <row r="52" spans="1:18" ht="12.75" customHeight="1">
      <c r="A52" s="32">
        <v>1924</v>
      </c>
      <c r="B52" s="76">
        <v>34.58200012547839</v>
      </c>
      <c r="C52" s="77">
        <v>19.162867547882385</v>
      </c>
      <c r="D52" s="77">
        <v>2.4842252396166136</v>
      </c>
      <c r="E52" s="78">
        <f t="shared" si="1"/>
        <v>56.229092912977386</v>
      </c>
      <c r="F52" s="76"/>
      <c r="G52" s="77"/>
      <c r="H52" s="77"/>
      <c r="I52" s="64"/>
      <c r="J52" s="65"/>
      <c r="K52" s="66"/>
      <c r="L52" s="66"/>
      <c r="M52" s="64"/>
      <c r="N52" s="67"/>
      <c r="O52" s="67"/>
      <c r="P52" s="88"/>
      <c r="Q52" s="68"/>
      <c r="R52" s="69"/>
    </row>
    <row r="53" spans="1:18" ht="12.75" customHeight="1">
      <c r="A53" s="32">
        <v>1925</v>
      </c>
      <c r="B53" s="76">
        <v>33.29854445071837</v>
      </c>
      <c r="C53" s="77">
        <v>20.81761981836166</v>
      </c>
      <c r="D53" s="77">
        <v>2.479002826247235</v>
      </c>
      <c r="E53" s="78">
        <f t="shared" si="1"/>
        <v>56.59516709532726</v>
      </c>
      <c r="F53" s="76"/>
      <c r="G53" s="77"/>
      <c r="H53" s="77"/>
      <c r="I53" s="64"/>
      <c r="J53" s="65"/>
      <c r="K53" s="66"/>
      <c r="L53" s="66"/>
      <c r="M53" s="64"/>
      <c r="N53" s="67"/>
      <c r="O53" s="67"/>
      <c r="P53" s="88"/>
      <c r="Q53" s="68"/>
      <c r="R53" s="69"/>
    </row>
    <row r="54" spans="1:18" ht="12.75" customHeight="1">
      <c r="A54" s="32">
        <v>1926</v>
      </c>
      <c r="B54" s="76">
        <v>38.132442436790264</v>
      </c>
      <c r="C54" s="77">
        <v>20.689708659293228</v>
      </c>
      <c r="D54" s="77">
        <v>2.150359424920128</v>
      </c>
      <c r="E54" s="78">
        <f t="shared" si="1"/>
        <v>60.97251052100361</v>
      </c>
      <c r="F54" s="76"/>
      <c r="G54" s="77"/>
      <c r="H54" s="77"/>
      <c r="I54" s="64"/>
      <c r="J54" s="65"/>
      <c r="K54" s="66"/>
      <c r="L54" s="66"/>
      <c r="M54" s="64"/>
      <c r="N54" s="67"/>
      <c r="O54" s="67"/>
      <c r="P54" s="88"/>
      <c r="Q54" s="68"/>
      <c r="R54" s="69"/>
    </row>
    <row r="55" spans="1:18" ht="12.75" customHeight="1">
      <c r="A55" s="32">
        <v>1927</v>
      </c>
      <c r="B55" s="76">
        <v>41.13300708952883</v>
      </c>
      <c r="C55" s="77">
        <v>21.800017983994245</v>
      </c>
      <c r="D55" s="77">
        <v>1.9004823052347013</v>
      </c>
      <c r="E55" s="78">
        <f t="shared" si="1"/>
        <v>64.83350737875777</v>
      </c>
      <c r="F55" s="76"/>
      <c r="G55" s="77"/>
      <c r="H55" s="77"/>
      <c r="I55" s="64"/>
      <c r="J55" s="65"/>
      <c r="K55" s="66"/>
      <c r="L55" s="66"/>
      <c r="M55" s="64"/>
      <c r="N55" s="67"/>
      <c r="O55" s="67"/>
      <c r="P55" s="88"/>
      <c r="Q55" s="68"/>
      <c r="R55" s="69"/>
    </row>
    <row r="56" spans="1:18" ht="12.75" customHeight="1">
      <c r="A56" s="32">
        <v>1928</v>
      </c>
      <c r="B56" s="76">
        <v>42.98811092289353</v>
      </c>
      <c r="C56" s="77">
        <v>22.229475766567756</v>
      </c>
      <c r="D56" s="77">
        <v>1.7913645858933398</v>
      </c>
      <c r="E56" s="78">
        <f t="shared" si="1"/>
        <v>67.00895127535462</v>
      </c>
      <c r="F56" s="76"/>
      <c r="G56" s="77"/>
      <c r="H56" s="77"/>
      <c r="I56" s="64"/>
      <c r="J56" s="65"/>
      <c r="K56" s="66"/>
      <c r="L56" s="66"/>
      <c r="M56" s="64"/>
      <c r="N56" s="67"/>
      <c r="O56" s="67"/>
      <c r="P56" s="88"/>
      <c r="Q56" s="68"/>
      <c r="R56" s="69"/>
    </row>
    <row r="57" spans="1:18" ht="12.75" customHeight="1">
      <c r="A57" s="32">
        <v>1929</v>
      </c>
      <c r="B57" s="76">
        <v>43.57560072777464</v>
      </c>
      <c r="C57" s="77">
        <v>23.97369840841651</v>
      </c>
      <c r="D57" s="77">
        <v>1.8586876382403539</v>
      </c>
      <c r="E57" s="78">
        <f t="shared" si="1"/>
        <v>69.4079867744315</v>
      </c>
      <c r="F57" s="76"/>
      <c r="G57" s="77"/>
      <c r="H57" s="77"/>
      <c r="I57" s="64"/>
      <c r="J57" s="65"/>
      <c r="K57" s="66"/>
      <c r="L57" s="66"/>
      <c r="M57" s="64"/>
      <c r="N57" s="67"/>
      <c r="O57" s="67"/>
      <c r="P57" s="88"/>
      <c r="Q57" s="68"/>
      <c r="R57" s="69"/>
    </row>
    <row r="58" spans="1:18" ht="12.75" customHeight="1">
      <c r="A58" s="32">
        <v>1930</v>
      </c>
      <c r="B58" s="76">
        <v>44.07635359809273</v>
      </c>
      <c r="C58" s="77">
        <v>23.906865389803077</v>
      </c>
      <c r="D58" s="77">
        <v>1.756359056279184</v>
      </c>
      <c r="E58" s="78">
        <f t="shared" si="1"/>
        <v>69.73957804417499</v>
      </c>
      <c r="F58" s="76"/>
      <c r="G58" s="77"/>
      <c r="H58" s="77"/>
      <c r="I58" s="64"/>
      <c r="J58" s="65"/>
      <c r="K58" s="66"/>
      <c r="L58" s="66"/>
      <c r="M58" s="64"/>
      <c r="N58" s="67"/>
      <c r="O58" s="67"/>
      <c r="P58" s="88"/>
      <c r="Q58" s="68"/>
      <c r="R58" s="69"/>
    </row>
    <row r="59" spans="1:18" ht="12.75" customHeight="1">
      <c r="A59" s="32">
        <v>1931</v>
      </c>
      <c r="B59" s="76">
        <v>31.190601668862538</v>
      </c>
      <c r="C59" s="77">
        <v>24.455557054221742</v>
      </c>
      <c r="D59" s="77">
        <v>1.6912171295158516</v>
      </c>
      <c r="E59" s="78">
        <f t="shared" si="1"/>
        <v>57.33737585260013</v>
      </c>
      <c r="F59" s="76"/>
      <c r="G59" s="77"/>
      <c r="H59" s="77"/>
      <c r="I59" s="64"/>
      <c r="J59" s="65"/>
      <c r="K59" s="66"/>
      <c r="L59" s="66"/>
      <c r="M59" s="64"/>
      <c r="N59" s="67"/>
      <c r="O59" s="67"/>
      <c r="P59" s="88"/>
      <c r="Q59" s="68"/>
      <c r="R59" s="69"/>
    </row>
    <row r="60" spans="1:18" ht="12.75" customHeight="1">
      <c r="A60" s="32">
        <v>1932</v>
      </c>
      <c r="B60" s="76">
        <v>29.585576259489304</v>
      </c>
      <c r="C60" s="77">
        <v>18.418689866019243</v>
      </c>
      <c r="D60" s="77">
        <v>1.6759953305480462</v>
      </c>
      <c r="E60" s="78">
        <f t="shared" si="1"/>
        <v>49.6802614560566</v>
      </c>
      <c r="F60" s="76"/>
      <c r="G60" s="77"/>
      <c r="H60" s="77"/>
      <c r="I60" s="64"/>
      <c r="J60" s="65"/>
      <c r="K60" s="66"/>
      <c r="L60" s="66"/>
      <c r="M60" s="64"/>
      <c r="N60" s="67"/>
      <c r="O60" s="67"/>
      <c r="P60" s="88"/>
      <c r="Q60" s="68"/>
      <c r="R60" s="69"/>
    </row>
    <row r="61" spans="1:18" ht="12.75" customHeight="1">
      <c r="A61" s="32">
        <v>1933</v>
      </c>
      <c r="B61" s="76">
        <v>26.8958529393312</v>
      </c>
      <c r="C61" s="77">
        <v>19.64845787249348</v>
      </c>
      <c r="D61" s="77">
        <v>1.8286894814450725</v>
      </c>
      <c r="E61" s="78">
        <f t="shared" si="1"/>
        <v>48.373000293269754</v>
      </c>
      <c r="F61" s="76"/>
      <c r="G61" s="77"/>
      <c r="H61" s="77"/>
      <c r="I61" s="64"/>
      <c r="J61" s="65"/>
      <c r="K61" s="66"/>
      <c r="L61" s="66"/>
      <c r="M61" s="64"/>
      <c r="N61" s="67"/>
      <c r="O61" s="67"/>
      <c r="P61" s="88"/>
      <c r="Q61" s="68"/>
      <c r="R61" s="69"/>
    </row>
    <row r="62" spans="1:18" ht="12.75" customHeight="1">
      <c r="A62" s="32">
        <v>1934</v>
      </c>
      <c r="B62" s="76">
        <v>26.508814856640942</v>
      </c>
      <c r="C62" s="77">
        <v>25.215425771063753</v>
      </c>
      <c r="D62" s="77">
        <v>1.9452721798967805</v>
      </c>
      <c r="E62" s="78">
        <f t="shared" si="1"/>
        <v>53.66951280760148</v>
      </c>
      <c r="F62" s="76"/>
      <c r="G62" s="77"/>
      <c r="H62" s="77"/>
      <c r="I62" s="64"/>
      <c r="J62" s="65"/>
      <c r="K62" s="66"/>
      <c r="L62" s="66"/>
      <c r="M62" s="64"/>
      <c r="N62" s="67"/>
      <c r="O62" s="67"/>
      <c r="P62" s="88"/>
      <c r="Q62" s="68"/>
      <c r="R62" s="69"/>
    </row>
    <row r="63" spans="1:18" ht="12.75" customHeight="1">
      <c r="A63" s="32">
        <v>1935</v>
      </c>
      <c r="B63" s="76">
        <v>26.30243428069515</v>
      </c>
      <c r="C63" s="77">
        <v>26.742042082546533</v>
      </c>
      <c r="D63" s="77">
        <v>1.8595478004423691</v>
      </c>
      <c r="E63" s="78">
        <f t="shared" si="1"/>
        <v>54.904024163684056</v>
      </c>
      <c r="F63" s="76"/>
      <c r="G63" s="77"/>
      <c r="H63" s="77"/>
      <c r="I63" s="64"/>
      <c r="J63" s="65"/>
      <c r="K63" s="66"/>
      <c r="L63" s="66"/>
      <c r="M63" s="64"/>
      <c r="N63" s="67"/>
      <c r="O63" s="67"/>
      <c r="P63" s="88"/>
      <c r="Q63" s="68"/>
      <c r="R63" s="69"/>
    </row>
    <row r="64" spans="1:18" ht="12.75" customHeight="1">
      <c r="A64" s="32">
        <v>1936</v>
      </c>
      <c r="B64" s="76">
        <v>27.374333396072526</v>
      </c>
      <c r="C64" s="77">
        <v>26.268456074094058</v>
      </c>
      <c r="D64" s="77">
        <v>2.0489678053575817</v>
      </c>
      <c r="E64" s="78">
        <f t="shared" si="1"/>
        <v>55.69175727552417</v>
      </c>
      <c r="F64" s="76"/>
      <c r="G64" s="77"/>
      <c r="H64" s="77"/>
      <c r="I64" s="64"/>
      <c r="J64" s="65"/>
      <c r="K64" s="66"/>
      <c r="L64" s="66"/>
      <c r="M64" s="64"/>
      <c r="N64" s="67"/>
      <c r="O64" s="67"/>
      <c r="P64" s="88"/>
      <c r="Q64" s="68"/>
      <c r="R64" s="69"/>
    </row>
    <row r="65" spans="1:18" ht="12.75" customHeight="1">
      <c r="A65" s="32">
        <v>1937</v>
      </c>
      <c r="B65" s="76">
        <v>30.916274546709328</v>
      </c>
      <c r="C65" s="77">
        <v>27.09641668914666</v>
      </c>
      <c r="D65" s="77">
        <v>1.8961200540673384</v>
      </c>
      <c r="E65" s="78">
        <f t="shared" si="1"/>
        <v>59.90881128992333</v>
      </c>
      <c r="F65" s="76"/>
      <c r="G65" s="77"/>
      <c r="H65" s="77"/>
      <c r="I65" s="64"/>
      <c r="J65" s="65"/>
      <c r="K65" s="66"/>
      <c r="L65" s="66"/>
      <c r="M65" s="64"/>
      <c r="N65" s="67"/>
      <c r="O65" s="67"/>
      <c r="P65" s="88"/>
      <c r="Q65" s="68"/>
      <c r="R65" s="69"/>
    </row>
    <row r="66" spans="1:18" ht="12.75" customHeight="1">
      <c r="A66" s="32">
        <v>1938</v>
      </c>
      <c r="B66" s="76">
        <v>31.167011732229124</v>
      </c>
      <c r="C66" s="77">
        <v>25.4083490693283</v>
      </c>
      <c r="D66" s="77">
        <v>2.057308306709265</v>
      </c>
      <c r="E66" s="78">
        <f t="shared" si="1"/>
        <v>58.63266910826669</v>
      </c>
      <c r="F66" s="76"/>
      <c r="G66" s="77"/>
      <c r="H66" s="77"/>
      <c r="I66" s="64"/>
      <c r="J66" s="65"/>
      <c r="K66" s="66"/>
      <c r="L66" s="66"/>
      <c r="M66" s="64"/>
      <c r="N66" s="67"/>
      <c r="O66" s="67"/>
      <c r="P66" s="88"/>
      <c r="Q66" s="68"/>
      <c r="R66" s="69"/>
    </row>
    <row r="67" spans="1:18" ht="12.75" customHeight="1">
      <c r="A67" s="32">
        <v>1939</v>
      </c>
      <c r="B67" s="76">
        <v>33.29481146872451</v>
      </c>
      <c r="C67" s="77">
        <v>26.494402481791205</v>
      </c>
      <c r="D67" s="77">
        <v>2.1547523961661343</v>
      </c>
      <c r="E67" s="78">
        <f t="shared" si="1"/>
        <v>61.94396634668185</v>
      </c>
      <c r="F67" s="76"/>
      <c r="G67" s="77"/>
      <c r="H67" s="77"/>
      <c r="I67" s="64"/>
      <c r="J67" s="65"/>
      <c r="K67" s="66"/>
      <c r="L67" s="66"/>
      <c r="M67" s="64"/>
      <c r="N67" s="67"/>
      <c r="O67" s="67"/>
      <c r="P67" s="88"/>
      <c r="Q67" s="68"/>
      <c r="R67" s="69"/>
    </row>
    <row r="68" spans="1:18" ht="12.75" customHeight="1">
      <c r="A68" s="32">
        <v>1940</v>
      </c>
      <c r="B68" s="76">
        <v>36.48045674132631</v>
      </c>
      <c r="C68" s="77">
        <v>28.15828162934988</v>
      </c>
      <c r="D68" s="77">
        <v>2.165120422708282</v>
      </c>
      <c r="E68" s="78">
        <f t="shared" si="1"/>
        <v>66.80385879338446</v>
      </c>
      <c r="F68" s="76"/>
      <c r="G68" s="77"/>
      <c r="H68" s="77"/>
      <c r="I68" s="64"/>
      <c r="J68" s="65"/>
      <c r="K68" s="66"/>
      <c r="L68" s="66"/>
      <c r="M68" s="64"/>
      <c r="N68" s="67"/>
      <c r="O68" s="67"/>
      <c r="P68" s="88"/>
      <c r="Q68" s="68"/>
      <c r="R68" s="69"/>
    </row>
    <row r="69" spans="1:18" ht="12.75" customHeight="1">
      <c r="A69" s="32">
        <v>1941</v>
      </c>
      <c r="B69" s="76">
        <v>37.596775205470855</v>
      </c>
      <c r="C69" s="77">
        <v>30.287024548152143</v>
      </c>
      <c r="D69" s="77">
        <v>2.089963750307201</v>
      </c>
      <c r="E69" s="78">
        <f t="shared" si="1"/>
        <v>69.9737635039302</v>
      </c>
      <c r="F69" s="76"/>
      <c r="G69" s="77"/>
      <c r="H69" s="77"/>
      <c r="I69" s="64"/>
      <c r="J69" s="65"/>
      <c r="K69" s="66"/>
      <c r="L69" s="66"/>
      <c r="M69" s="64"/>
      <c r="N69" s="67"/>
      <c r="O69" s="67"/>
      <c r="P69" s="88"/>
      <c r="Q69" s="68"/>
      <c r="R69" s="69"/>
    </row>
    <row r="70" spans="1:18" ht="12.75" customHeight="1">
      <c r="A70" s="32">
        <v>1942</v>
      </c>
      <c r="B70" s="76">
        <v>37.44199761591066</v>
      </c>
      <c r="C70" s="77">
        <v>28.077443575218055</v>
      </c>
      <c r="D70" s="77">
        <v>4.3081070287539935</v>
      </c>
      <c r="E70" s="78">
        <f t="shared" si="1"/>
        <v>69.82754821988271</v>
      </c>
      <c r="F70" s="76"/>
      <c r="G70" s="77"/>
      <c r="H70" s="77"/>
      <c r="I70" s="64"/>
      <c r="J70" s="65"/>
      <c r="K70" s="66"/>
      <c r="L70" s="66"/>
      <c r="M70" s="64"/>
      <c r="N70" s="67"/>
      <c r="O70" s="67"/>
      <c r="P70" s="88"/>
      <c r="Q70" s="68"/>
      <c r="R70" s="69"/>
    </row>
    <row r="71" spans="1:18" ht="12.75" customHeight="1">
      <c r="A71" s="32">
        <v>1943</v>
      </c>
      <c r="B71" s="76">
        <v>36.300834431269216</v>
      </c>
      <c r="C71" s="77">
        <v>34.35797140544915</v>
      </c>
      <c r="D71" s="77">
        <v>2.2583405013516833</v>
      </c>
      <c r="E71" s="78">
        <f t="shared" si="1"/>
        <v>72.91714633807004</v>
      </c>
      <c r="F71" s="76"/>
      <c r="G71" s="77"/>
      <c r="H71" s="77"/>
      <c r="I71" s="64"/>
      <c r="J71" s="65"/>
      <c r="K71" s="66"/>
      <c r="L71" s="66"/>
      <c r="M71" s="64"/>
      <c r="N71" s="67"/>
      <c r="O71" s="67"/>
      <c r="P71" s="88"/>
      <c r="Q71" s="68"/>
      <c r="R71" s="69"/>
    </row>
    <row r="72" spans="1:18" ht="12.75" customHeight="1">
      <c r="A72" s="32">
        <v>1944</v>
      </c>
      <c r="B72" s="76">
        <v>34.04297634732417</v>
      </c>
      <c r="C72" s="77">
        <v>35.19564337739412</v>
      </c>
      <c r="D72" s="77">
        <v>3.0740507495699188</v>
      </c>
      <c r="E72" s="78">
        <f t="shared" si="1"/>
        <v>72.31267047428821</v>
      </c>
      <c r="F72" s="76"/>
      <c r="G72" s="77"/>
      <c r="H72" s="77"/>
      <c r="I72" s="64"/>
      <c r="J72" s="65"/>
      <c r="K72" s="66"/>
      <c r="L72" s="66"/>
      <c r="M72" s="64"/>
      <c r="N72" s="67"/>
      <c r="O72" s="67"/>
      <c r="P72" s="88"/>
      <c r="Q72" s="68"/>
      <c r="R72" s="69"/>
    </row>
    <row r="73" spans="1:18" ht="12.75" customHeight="1">
      <c r="A73" s="32">
        <v>1945</v>
      </c>
      <c r="B73" s="76">
        <v>30.747913921826964</v>
      </c>
      <c r="C73" s="77">
        <v>37.076454455534574</v>
      </c>
      <c r="D73" s="77">
        <v>3.831131727697223</v>
      </c>
      <c r="E73" s="78">
        <f t="shared" si="1"/>
        <v>71.65550010505876</v>
      </c>
      <c r="F73" s="76"/>
      <c r="G73" s="77"/>
      <c r="H73" s="77"/>
      <c r="I73" s="64"/>
      <c r="J73" s="65"/>
      <c r="K73" s="66"/>
      <c r="L73" s="66"/>
      <c r="M73" s="64"/>
      <c r="N73" s="67"/>
      <c r="O73" s="67"/>
      <c r="P73" s="88"/>
      <c r="Q73" s="68"/>
      <c r="R73" s="69"/>
    </row>
    <row r="74" spans="1:18" ht="12.75" customHeight="1">
      <c r="A74" s="32">
        <v>1946</v>
      </c>
      <c r="B74" s="76">
        <v>30.541501976284586</v>
      </c>
      <c r="C74" s="77">
        <v>35.83589605251326</v>
      </c>
      <c r="D74" s="77">
        <v>4.160189850086017</v>
      </c>
      <c r="E74" s="78">
        <f t="shared" si="1"/>
        <v>70.53758787888385</v>
      </c>
      <c r="F74" s="76"/>
      <c r="G74" s="77"/>
      <c r="H74" s="77"/>
      <c r="I74" s="64"/>
      <c r="J74" s="65"/>
      <c r="K74" s="66"/>
      <c r="L74" s="66"/>
      <c r="M74" s="64"/>
      <c r="N74" s="67"/>
      <c r="O74" s="67"/>
      <c r="P74" s="88"/>
      <c r="Q74" s="68"/>
      <c r="R74" s="69"/>
    </row>
    <row r="75" spans="1:18" ht="12.75" customHeight="1">
      <c r="A75" s="32">
        <v>1947</v>
      </c>
      <c r="B75" s="76">
        <v>29.830792396009787</v>
      </c>
      <c r="C75" s="77">
        <v>34.37238108083805</v>
      </c>
      <c r="D75" s="77">
        <v>4.850470017203244</v>
      </c>
      <c r="E75" s="78">
        <f t="shared" si="1"/>
        <v>69.05364349405109</v>
      </c>
      <c r="F75" s="76"/>
      <c r="G75" s="77"/>
      <c r="H75" s="77"/>
      <c r="I75" s="64"/>
      <c r="J75" s="65"/>
      <c r="K75" s="66"/>
      <c r="L75" s="66"/>
      <c r="M75" s="64"/>
      <c r="N75" s="67"/>
      <c r="O75" s="67"/>
      <c r="P75" s="88"/>
      <c r="Q75" s="68"/>
      <c r="R75" s="69"/>
    </row>
    <row r="76" spans="1:18" ht="12.75" customHeight="1">
      <c r="A76" s="32">
        <v>1948</v>
      </c>
      <c r="B76" s="76">
        <v>30.36366773323295</v>
      </c>
      <c r="C76" s="77">
        <v>34.44485657764589</v>
      </c>
      <c r="D76" s="77">
        <v>4.919098672892603</v>
      </c>
      <c r="E76" s="78">
        <f aca="true" t="shared" si="2" ref="E76:E107">SUM(B76:D76)</f>
        <v>69.72762298377145</v>
      </c>
      <c r="F76" s="76"/>
      <c r="G76" s="77"/>
      <c r="H76" s="77"/>
      <c r="I76" s="64"/>
      <c r="J76" s="65"/>
      <c r="K76" s="66"/>
      <c r="L76" s="66"/>
      <c r="M76" s="64"/>
      <c r="N76" s="67"/>
      <c r="O76" s="67"/>
      <c r="P76" s="88"/>
      <c r="Q76" s="68"/>
      <c r="R76" s="69"/>
    </row>
    <row r="77" spans="1:18" ht="12.75" customHeight="1">
      <c r="A77" s="32">
        <v>1949</v>
      </c>
      <c r="B77" s="76">
        <v>29.85500972457494</v>
      </c>
      <c r="C77" s="77">
        <v>36.040576387015555</v>
      </c>
      <c r="D77" s="77">
        <v>4.661357213074465</v>
      </c>
      <c r="E77" s="78">
        <f t="shared" si="2"/>
        <v>70.55694332466496</v>
      </c>
      <c r="F77" s="76"/>
      <c r="G77" s="77"/>
      <c r="H77" s="77"/>
      <c r="I77" s="64"/>
      <c r="J77" s="65"/>
      <c r="K77" s="66"/>
      <c r="L77" s="66"/>
      <c r="M77" s="64"/>
      <c r="N77" s="67"/>
      <c r="O77" s="67"/>
      <c r="P77" s="88"/>
      <c r="Q77" s="68"/>
      <c r="R77" s="69"/>
    </row>
    <row r="78" spans="1:18" ht="12.75" customHeight="1">
      <c r="A78" s="32">
        <v>1950</v>
      </c>
      <c r="B78" s="76">
        <v>29.354633289415897</v>
      </c>
      <c r="C78" s="77">
        <v>33.53925006743998</v>
      </c>
      <c r="D78" s="77">
        <v>4.370852789383141</v>
      </c>
      <c r="E78" s="78">
        <f t="shared" si="2"/>
        <v>67.26473614623902</v>
      </c>
      <c r="F78" s="76"/>
      <c r="G78" s="77"/>
      <c r="H78" s="77"/>
      <c r="I78" s="64"/>
      <c r="J78" s="65"/>
      <c r="K78" s="66"/>
      <c r="L78" s="66"/>
      <c r="M78" s="64"/>
      <c r="N78" s="67"/>
      <c r="O78" s="67"/>
      <c r="P78" s="88"/>
      <c r="Q78" s="68"/>
      <c r="R78" s="69"/>
    </row>
    <row r="79" spans="1:18" ht="12.75" customHeight="1">
      <c r="A79" s="32">
        <v>1951</v>
      </c>
      <c r="B79" s="76">
        <v>21.607660455486542</v>
      </c>
      <c r="C79" s="77">
        <v>33.586503012319035</v>
      </c>
      <c r="D79" s="77">
        <v>4.480784590808552</v>
      </c>
      <c r="E79" s="78">
        <f t="shared" si="2"/>
        <v>59.674948058614135</v>
      </c>
      <c r="F79" s="76"/>
      <c r="G79" s="77"/>
      <c r="H79" s="77"/>
      <c r="I79" s="64"/>
      <c r="J79" s="65"/>
      <c r="K79" s="66"/>
      <c r="L79" s="66"/>
      <c r="M79" s="64"/>
      <c r="N79" s="67"/>
      <c r="O79" s="67"/>
      <c r="P79" s="88"/>
      <c r="Q79" s="68"/>
      <c r="R79" s="69"/>
    </row>
    <row r="80" spans="1:18" ht="12.75" customHeight="1">
      <c r="A80" s="32">
        <v>1952</v>
      </c>
      <c r="B80" s="76">
        <v>27.465148378191856</v>
      </c>
      <c r="C80" s="77">
        <v>37.878001079039656</v>
      </c>
      <c r="D80" s="77">
        <v>3.585586139100516</v>
      </c>
      <c r="E80" s="78">
        <f t="shared" si="2"/>
        <v>68.92873559633202</v>
      </c>
      <c r="F80" s="76"/>
      <c r="G80" s="77"/>
      <c r="H80" s="77"/>
      <c r="I80" s="64"/>
      <c r="J80" s="65"/>
      <c r="K80" s="66"/>
      <c r="L80" s="66"/>
      <c r="M80" s="64"/>
      <c r="N80" s="67"/>
      <c r="O80" s="67"/>
      <c r="P80" s="88"/>
      <c r="Q80" s="68"/>
      <c r="R80" s="69"/>
    </row>
    <row r="81" spans="1:18" ht="12.75" customHeight="1">
      <c r="A81" s="32">
        <v>1953</v>
      </c>
      <c r="B81" s="76">
        <v>24.675607001693958</v>
      </c>
      <c r="C81" s="77">
        <v>35.254473518568474</v>
      </c>
      <c r="D81" s="77">
        <v>3.1374877119685425</v>
      </c>
      <c r="E81" s="78">
        <f t="shared" si="2"/>
        <v>63.067568232230975</v>
      </c>
      <c r="F81" s="76"/>
      <c r="G81" s="77"/>
      <c r="H81" s="77"/>
      <c r="I81" s="64"/>
      <c r="J81" s="65"/>
      <c r="K81" s="66"/>
      <c r="L81" s="66"/>
      <c r="M81" s="64"/>
      <c r="N81" s="67"/>
      <c r="O81" s="67"/>
      <c r="P81" s="88"/>
      <c r="Q81" s="68"/>
      <c r="R81" s="69"/>
    </row>
    <row r="82" spans="1:18" ht="12.75" customHeight="1">
      <c r="A82" s="32">
        <v>1954</v>
      </c>
      <c r="B82" s="76">
        <v>25.943189660580966</v>
      </c>
      <c r="C82" s="77">
        <v>36.337627011959356</v>
      </c>
      <c r="D82" s="77">
        <v>2.955670926517572</v>
      </c>
      <c r="E82" s="78">
        <f t="shared" si="2"/>
        <v>65.2364875990579</v>
      </c>
      <c r="F82" s="76"/>
      <c r="G82" s="77"/>
      <c r="H82" s="77"/>
      <c r="I82" s="64"/>
      <c r="J82" s="65"/>
      <c r="K82" s="66"/>
      <c r="L82" s="66"/>
      <c r="M82" s="64"/>
      <c r="N82" s="67"/>
      <c r="O82" s="67"/>
      <c r="P82" s="88"/>
      <c r="Q82" s="68"/>
      <c r="R82" s="69"/>
    </row>
    <row r="83" spans="1:18" ht="12.75" customHeight="1">
      <c r="A83" s="32">
        <v>1955</v>
      </c>
      <c r="B83" s="76">
        <v>24.978166760775455</v>
      </c>
      <c r="C83" s="77">
        <v>36.319508137757396</v>
      </c>
      <c r="D83" s="77">
        <v>2.851867780781519</v>
      </c>
      <c r="E83" s="78">
        <f t="shared" si="2"/>
        <v>64.14954267931437</v>
      </c>
      <c r="F83" s="76"/>
      <c r="G83" s="77"/>
      <c r="H83" s="77"/>
      <c r="I83" s="64"/>
      <c r="J83" s="65"/>
      <c r="K83" s="66"/>
      <c r="L83" s="66"/>
      <c r="M83" s="64"/>
      <c r="N83" s="67"/>
      <c r="O83" s="67"/>
      <c r="P83" s="88"/>
      <c r="Q83" s="68"/>
      <c r="R83" s="69"/>
    </row>
    <row r="84" spans="1:18" ht="12.75" customHeight="1">
      <c r="A84" s="32">
        <v>1956</v>
      </c>
      <c r="B84" s="76">
        <v>25.532216575694836</v>
      </c>
      <c r="C84" s="77">
        <v>37.029516230554805</v>
      </c>
      <c r="D84" s="77">
        <v>3.2063467682477267</v>
      </c>
      <c r="E84" s="78">
        <f t="shared" si="2"/>
        <v>65.76807957449736</v>
      </c>
      <c r="F84" s="76"/>
      <c r="G84" s="77"/>
      <c r="H84" s="77"/>
      <c r="I84" s="64"/>
      <c r="J84" s="65"/>
      <c r="K84" s="66"/>
      <c r="L84" s="66"/>
      <c r="M84" s="64"/>
      <c r="N84" s="67"/>
      <c r="O84" s="67"/>
      <c r="P84" s="88"/>
      <c r="Q84" s="68"/>
      <c r="R84" s="69"/>
    </row>
    <row r="85" spans="1:18" ht="12.75" customHeight="1">
      <c r="A85" s="32">
        <v>1957</v>
      </c>
      <c r="B85" s="76">
        <v>26.521205847292805</v>
      </c>
      <c r="C85" s="77">
        <v>36.60190180739142</v>
      </c>
      <c r="D85" s="77">
        <v>2.776234947161465</v>
      </c>
      <c r="E85" s="78">
        <f t="shared" si="2"/>
        <v>65.89934260184569</v>
      </c>
      <c r="F85" s="76"/>
      <c r="G85" s="77"/>
      <c r="H85" s="77"/>
      <c r="I85" s="64"/>
      <c r="J85" s="65"/>
      <c r="K85" s="66"/>
      <c r="L85" s="66"/>
      <c r="M85" s="64"/>
      <c r="N85" s="67"/>
      <c r="O85" s="67"/>
      <c r="P85" s="88"/>
      <c r="Q85" s="68"/>
      <c r="R85" s="69"/>
    </row>
    <row r="86" spans="1:18" ht="12.75" customHeight="1">
      <c r="A86" s="32">
        <v>1958</v>
      </c>
      <c r="B86" s="76">
        <v>26.73056653491436</v>
      </c>
      <c r="C86" s="77">
        <v>38.89106195486018</v>
      </c>
      <c r="D86" s="77">
        <v>2.78838473826493</v>
      </c>
      <c r="E86" s="78">
        <f t="shared" si="2"/>
        <v>68.41001322803946</v>
      </c>
      <c r="F86" s="76"/>
      <c r="G86" s="77"/>
      <c r="H86" s="77"/>
      <c r="I86" s="64"/>
      <c r="J86" s="65"/>
      <c r="K86" s="66"/>
      <c r="L86" s="66"/>
      <c r="M86" s="64"/>
      <c r="N86" s="67"/>
      <c r="O86" s="67"/>
      <c r="P86" s="88"/>
      <c r="Q86" s="68"/>
      <c r="R86" s="69"/>
    </row>
    <row r="87" spans="1:18" ht="12.75" customHeight="1">
      <c r="A87" s="32">
        <v>1959</v>
      </c>
      <c r="B87" s="76">
        <v>26.802277432712216</v>
      </c>
      <c r="C87" s="77">
        <v>41.07566765578635</v>
      </c>
      <c r="D87" s="77">
        <v>2.658300565249447</v>
      </c>
      <c r="E87" s="78">
        <f t="shared" si="2"/>
        <v>70.53624565374801</v>
      </c>
      <c r="F87" s="76"/>
      <c r="G87" s="77"/>
      <c r="H87" s="77"/>
      <c r="I87" s="64"/>
      <c r="J87" s="65"/>
      <c r="K87" s="66"/>
      <c r="L87" s="66"/>
      <c r="M87" s="64"/>
      <c r="N87" s="67"/>
      <c r="O87" s="67"/>
      <c r="P87" s="88"/>
      <c r="Q87" s="68"/>
      <c r="R87" s="69"/>
    </row>
    <row r="88" spans="1:18" ht="12.75" customHeight="1">
      <c r="A88" s="32">
        <v>1960</v>
      </c>
      <c r="B88" s="76">
        <v>25.502384089340612</v>
      </c>
      <c r="C88" s="77">
        <v>46.862399964032015</v>
      </c>
      <c r="D88" s="77">
        <v>2.5003993610223643</v>
      </c>
      <c r="E88" s="78">
        <f t="shared" si="2"/>
        <v>74.86518341439499</v>
      </c>
      <c r="F88" s="76"/>
      <c r="G88" s="77"/>
      <c r="H88" s="77"/>
      <c r="I88" s="64"/>
      <c r="J88" s="65"/>
      <c r="K88" s="66"/>
      <c r="L88" s="66"/>
      <c r="M88" s="64"/>
      <c r="N88" s="67"/>
      <c r="O88" s="67"/>
      <c r="P88" s="88"/>
      <c r="Q88" s="68"/>
      <c r="R88" s="69"/>
    </row>
    <row r="89" spans="1:18" ht="12.75" customHeight="1">
      <c r="A89" s="32">
        <v>1961</v>
      </c>
      <c r="B89" s="76">
        <v>24.112930547713155</v>
      </c>
      <c r="C89" s="77">
        <v>45.94517129754519</v>
      </c>
      <c r="D89" s="77">
        <v>2.4447192184811994</v>
      </c>
      <c r="E89" s="78">
        <f t="shared" si="2"/>
        <v>72.50282106373953</v>
      </c>
      <c r="F89" s="76"/>
      <c r="G89" s="77"/>
      <c r="H89" s="77"/>
      <c r="I89" s="64"/>
      <c r="J89" s="65"/>
      <c r="K89" s="66"/>
      <c r="L89" s="66"/>
      <c r="M89" s="64"/>
      <c r="N89" s="67"/>
      <c r="O89" s="67"/>
      <c r="P89" s="88"/>
      <c r="Q89" s="68"/>
      <c r="R89" s="69"/>
    </row>
    <row r="90" spans="1:18" ht="12.75" customHeight="1">
      <c r="A90" s="32">
        <v>1962</v>
      </c>
      <c r="B90" s="76">
        <v>22.345504736809083</v>
      </c>
      <c r="C90" s="77">
        <v>38.84879956838414</v>
      </c>
      <c r="D90" s="77">
        <v>2.313820963381666</v>
      </c>
      <c r="E90" s="78">
        <f t="shared" si="2"/>
        <v>63.50812526857489</v>
      </c>
      <c r="F90" s="76"/>
      <c r="G90" s="77"/>
      <c r="H90" s="77"/>
      <c r="I90" s="64"/>
      <c r="J90" s="65"/>
      <c r="K90" s="66"/>
      <c r="L90" s="66"/>
      <c r="M90" s="64"/>
      <c r="N90" s="67"/>
      <c r="O90" s="67"/>
      <c r="P90" s="88"/>
      <c r="Q90" s="68"/>
      <c r="R90" s="69"/>
    </row>
    <row r="91" spans="1:18" ht="12.75" customHeight="1">
      <c r="A91" s="32">
        <v>1963</v>
      </c>
      <c r="B91" s="76">
        <v>21.071303093042225</v>
      </c>
      <c r="C91" s="77">
        <v>43.851744447441774</v>
      </c>
      <c r="D91" s="77">
        <v>2.5191539690341607</v>
      </c>
      <c r="E91" s="78">
        <f t="shared" si="2"/>
        <v>67.44220150951816</v>
      </c>
      <c r="F91" s="76"/>
      <c r="G91" s="77"/>
      <c r="H91" s="77"/>
      <c r="I91" s="64"/>
      <c r="J91" s="65"/>
      <c r="K91" s="66"/>
      <c r="L91" s="66"/>
      <c r="M91" s="64"/>
      <c r="N91" s="67"/>
      <c r="O91" s="67"/>
      <c r="P91" s="88"/>
      <c r="Q91" s="68"/>
      <c r="R91" s="69"/>
    </row>
    <row r="92" spans="1:18" ht="12.75" customHeight="1">
      <c r="A92" s="32">
        <v>1964</v>
      </c>
      <c r="B92" s="76">
        <v>21.731946797164188</v>
      </c>
      <c r="C92" s="77">
        <v>46.555188382339715</v>
      </c>
      <c r="D92" s="77">
        <v>2.4484977881543375</v>
      </c>
      <c r="E92" s="78">
        <f t="shared" si="2"/>
        <v>70.73563296765825</v>
      </c>
      <c r="F92" s="76"/>
      <c r="G92" s="77"/>
      <c r="H92" s="77"/>
      <c r="I92" s="64"/>
      <c r="J92" s="65"/>
      <c r="K92" s="66"/>
      <c r="L92" s="66"/>
      <c r="M92" s="64"/>
      <c r="N92" s="67"/>
      <c r="O92" s="67"/>
      <c r="P92" s="88"/>
      <c r="Q92" s="68"/>
      <c r="R92" s="69"/>
    </row>
    <row r="93" spans="1:18" ht="12.75" customHeight="1">
      <c r="A93" s="32">
        <v>1965</v>
      </c>
      <c r="B93" s="76">
        <v>21.140943597465338</v>
      </c>
      <c r="C93" s="77">
        <v>41.97862152684111</v>
      </c>
      <c r="D93" s="77">
        <v>2.4636888670434995</v>
      </c>
      <c r="E93" s="78">
        <f t="shared" si="2"/>
        <v>65.58325399134995</v>
      </c>
      <c r="F93" s="76"/>
      <c r="G93" s="77"/>
      <c r="H93" s="77"/>
      <c r="I93" s="64"/>
      <c r="J93" s="65"/>
      <c r="K93" s="66"/>
      <c r="L93" s="66"/>
      <c r="M93" s="64"/>
      <c r="N93" s="67"/>
      <c r="O93" s="67"/>
      <c r="P93" s="88"/>
      <c r="Q93" s="68"/>
      <c r="R93" s="69"/>
    </row>
    <row r="94" spans="1:18" ht="12.75" customHeight="1">
      <c r="A94" s="32">
        <v>1966</v>
      </c>
      <c r="B94" s="76">
        <v>20.159263441872138</v>
      </c>
      <c r="C94" s="77">
        <v>41.03664238827444</v>
      </c>
      <c r="D94" s="77">
        <v>2.5813006881297618</v>
      </c>
      <c r="E94" s="78">
        <f t="shared" si="2"/>
        <v>63.77720651827633</v>
      </c>
      <c r="F94" s="76"/>
      <c r="G94" s="77"/>
      <c r="H94" s="77"/>
      <c r="I94" s="64"/>
      <c r="J94" s="65"/>
      <c r="K94" s="66"/>
      <c r="L94" s="66"/>
      <c r="M94" s="64"/>
      <c r="N94" s="67"/>
      <c r="O94" s="67"/>
      <c r="P94" s="88"/>
      <c r="Q94" s="68"/>
      <c r="R94" s="69"/>
    </row>
    <row r="95" spans="1:18" ht="12.75" customHeight="1">
      <c r="A95" s="32">
        <v>1967</v>
      </c>
      <c r="B95" s="76">
        <v>18.651389673128804</v>
      </c>
      <c r="C95" s="77">
        <v>36.94283337829332</v>
      </c>
      <c r="D95" s="77">
        <v>2.6005928975178176</v>
      </c>
      <c r="E95" s="78">
        <f t="shared" si="2"/>
        <v>58.19481594893995</v>
      </c>
      <c r="F95" s="76"/>
      <c r="G95" s="77"/>
      <c r="H95" s="77"/>
      <c r="I95" s="64"/>
      <c r="J95" s="65"/>
      <c r="K95" s="66"/>
      <c r="L95" s="66"/>
      <c r="M95" s="64"/>
      <c r="N95" s="67"/>
      <c r="O95" s="67"/>
      <c r="P95" s="88"/>
      <c r="Q95" s="68"/>
      <c r="R95" s="69"/>
    </row>
    <row r="96" spans="1:18" ht="12.75" customHeight="1">
      <c r="A96" s="32">
        <v>1968</v>
      </c>
      <c r="B96" s="76">
        <v>18.228715728715727</v>
      </c>
      <c r="C96" s="77">
        <v>33.88346371729161</v>
      </c>
      <c r="D96" s="77">
        <v>2.640375399361022</v>
      </c>
      <c r="E96" s="78">
        <f t="shared" si="2"/>
        <v>54.75255484536836</v>
      </c>
      <c r="F96" s="76"/>
      <c r="G96" s="77"/>
      <c r="H96" s="77"/>
      <c r="I96" s="78"/>
      <c r="J96" s="65"/>
      <c r="K96" s="66"/>
      <c r="L96" s="66"/>
      <c r="M96" s="64"/>
      <c r="N96" s="67"/>
      <c r="O96" s="67"/>
      <c r="P96" s="88"/>
      <c r="Q96" s="68"/>
      <c r="R96" s="69"/>
    </row>
    <row r="97" spans="1:18" ht="12.75" customHeight="1">
      <c r="A97" s="32">
        <v>1969</v>
      </c>
      <c r="B97" s="76">
        <v>15.303030303030303</v>
      </c>
      <c r="C97" s="77">
        <v>38.32573509576477</v>
      </c>
      <c r="D97" s="77">
        <v>2.6300995330548047</v>
      </c>
      <c r="E97" s="78">
        <f t="shared" si="2"/>
        <v>56.25886493184988</v>
      </c>
      <c r="F97" s="76"/>
      <c r="G97" s="77"/>
      <c r="H97" s="77"/>
      <c r="I97" s="78"/>
      <c r="J97" s="65"/>
      <c r="K97" s="66"/>
      <c r="L97" s="66"/>
      <c r="M97" s="64"/>
      <c r="N97" s="67"/>
      <c r="O97" s="67"/>
      <c r="P97" s="88"/>
      <c r="Q97" s="68"/>
      <c r="R97" s="69"/>
    </row>
    <row r="98" spans="1:18" ht="12.75" customHeight="1">
      <c r="A98" s="32">
        <v>1970</v>
      </c>
      <c r="B98" s="76">
        <v>14.11393437480394</v>
      </c>
      <c r="C98" s="77">
        <v>39.25177591943171</v>
      </c>
      <c r="D98" s="77">
        <v>2.920634676824773</v>
      </c>
      <c r="E98" s="78">
        <f t="shared" si="2"/>
        <v>56.28634497106042</v>
      </c>
      <c r="F98" s="76"/>
      <c r="G98" s="77"/>
      <c r="H98" s="77"/>
      <c r="I98" s="78"/>
      <c r="J98" s="76"/>
      <c r="K98" s="77"/>
      <c r="L98" s="77"/>
      <c r="M98" s="64"/>
      <c r="N98" s="67"/>
      <c r="O98" s="67"/>
      <c r="P98" s="88"/>
      <c r="Q98" s="68"/>
      <c r="R98" s="69"/>
    </row>
    <row r="99" spans="1:18" ht="12.75" customHeight="1">
      <c r="A99" s="32">
        <v>1971</v>
      </c>
      <c r="B99" s="76">
        <v>12.217736369910282</v>
      </c>
      <c r="C99" s="77">
        <v>35.365075083175974</v>
      </c>
      <c r="D99" s="77">
        <v>2.4819212337183583</v>
      </c>
      <c r="E99" s="78">
        <f t="shared" si="2"/>
        <v>50.06473268680462</v>
      </c>
      <c r="F99" s="76"/>
      <c r="G99" s="77"/>
      <c r="H99" s="77"/>
      <c r="I99" s="78"/>
      <c r="J99" s="76"/>
      <c r="K99" s="77"/>
      <c r="L99" s="77"/>
      <c r="M99" s="64"/>
      <c r="N99" s="67"/>
      <c r="O99" s="67"/>
      <c r="P99" s="88"/>
      <c r="Q99" s="68"/>
      <c r="R99" s="69"/>
    </row>
    <row r="100" spans="1:18" ht="12.75" customHeight="1">
      <c r="A100" s="32">
        <v>1972</v>
      </c>
      <c r="B100" s="76">
        <v>11.982903569860092</v>
      </c>
      <c r="C100" s="77">
        <v>37.03061775020232</v>
      </c>
      <c r="D100" s="77">
        <v>2.336154460555419</v>
      </c>
      <c r="E100" s="78">
        <f t="shared" si="2"/>
        <v>51.34967578061783</v>
      </c>
      <c r="F100" s="76"/>
      <c r="G100" s="77"/>
      <c r="H100" s="77"/>
      <c r="I100" s="78"/>
      <c r="J100" s="76"/>
      <c r="K100" s="77"/>
      <c r="L100" s="77"/>
      <c r="M100" s="64"/>
      <c r="N100" s="67"/>
      <c r="O100" s="67"/>
      <c r="P100" s="88"/>
      <c r="Q100" s="68"/>
      <c r="R100" s="69"/>
    </row>
    <row r="101" spans="1:18" ht="12.75" customHeight="1">
      <c r="A101" s="32">
        <v>1973</v>
      </c>
      <c r="B101" s="76">
        <v>13.24129493694711</v>
      </c>
      <c r="C101" s="77">
        <v>42.74862872043881</v>
      </c>
      <c r="D101" s="77">
        <v>2.224225854018186</v>
      </c>
      <c r="E101" s="78">
        <f t="shared" si="2"/>
        <v>58.2141495114041</v>
      </c>
      <c r="F101" s="76"/>
      <c r="G101" s="77"/>
      <c r="H101" s="77"/>
      <c r="I101" s="78"/>
      <c r="J101" s="76"/>
      <c r="K101" s="77"/>
      <c r="L101" s="77"/>
      <c r="M101" s="64"/>
      <c r="N101" s="67"/>
      <c r="O101" s="67"/>
      <c r="P101" s="88"/>
      <c r="Q101" s="68"/>
      <c r="R101" s="69"/>
    </row>
    <row r="102" spans="1:18" ht="12.75" customHeight="1">
      <c r="A102" s="32">
        <v>1974</v>
      </c>
      <c r="B102" s="76">
        <v>13.244714222975093</v>
      </c>
      <c r="C102" s="77">
        <v>44.92615322363097</v>
      </c>
      <c r="D102" s="77">
        <v>2.205809166871467</v>
      </c>
      <c r="E102" s="78">
        <f t="shared" si="2"/>
        <v>60.37667661347753</v>
      </c>
      <c r="F102" s="76"/>
      <c r="G102" s="77"/>
      <c r="H102" s="77"/>
      <c r="I102" s="78"/>
      <c r="J102" s="76"/>
      <c r="K102" s="77"/>
      <c r="L102" s="77"/>
      <c r="M102" s="78"/>
      <c r="N102" s="79"/>
      <c r="O102" s="67"/>
      <c r="P102" s="88"/>
      <c r="Q102" s="68"/>
      <c r="R102" s="69"/>
    </row>
    <row r="103" spans="1:18" ht="12.75" customHeight="1">
      <c r="A103" s="32">
        <v>1975</v>
      </c>
      <c r="B103" s="76">
        <v>14.34889265324048</v>
      </c>
      <c r="C103" s="77">
        <v>40.880541318226776</v>
      </c>
      <c r="D103" s="77">
        <v>2.095862005406734</v>
      </c>
      <c r="E103" s="78">
        <f t="shared" si="2"/>
        <v>57.325295976873996</v>
      </c>
      <c r="F103" s="76"/>
      <c r="G103" s="77"/>
      <c r="H103" s="77"/>
      <c r="I103" s="78"/>
      <c r="J103" s="76"/>
      <c r="K103" s="77"/>
      <c r="L103" s="77"/>
      <c r="M103" s="78"/>
      <c r="N103" s="79"/>
      <c r="O103" s="67"/>
      <c r="P103" s="88"/>
      <c r="Q103" s="68"/>
      <c r="R103" s="69"/>
    </row>
    <row r="104" spans="1:18" ht="12.75" customHeight="1">
      <c r="A104" s="32">
        <v>1976</v>
      </c>
      <c r="B104" s="76">
        <v>13.975061170713344</v>
      </c>
      <c r="C104" s="77">
        <v>42.072408056829424</v>
      </c>
      <c r="D104" s="77">
        <v>2.609025559105431</v>
      </c>
      <c r="E104" s="78">
        <f t="shared" si="2"/>
        <v>58.6564947866482</v>
      </c>
      <c r="F104" s="76"/>
      <c r="G104" s="77"/>
      <c r="H104" s="77"/>
      <c r="I104" s="78"/>
      <c r="J104" s="76"/>
      <c r="K104" s="77"/>
      <c r="L104" s="77"/>
      <c r="M104" s="78"/>
      <c r="N104" s="79"/>
      <c r="O104" s="79"/>
      <c r="P104" s="88"/>
      <c r="Q104" s="68"/>
      <c r="R104" s="69"/>
    </row>
    <row r="105" spans="1:18" ht="12.75" customHeight="1">
      <c r="A105" s="32">
        <v>1977</v>
      </c>
      <c r="B105" s="76">
        <v>12.197126544952631</v>
      </c>
      <c r="C105" s="77">
        <v>40.83189461379372</v>
      </c>
      <c r="D105" s="77">
        <v>2.514791717866798</v>
      </c>
      <c r="E105" s="78">
        <f t="shared" si="2"/>
        <v>55.54381287661315</v>
      </c>
      <c r="F105" s="76"/>
      <c r="G105" s="77"/>
      <c r="H105" s="77"/>
      <c r="I105" s="78"/>
      <c r="J105" s="76"/>
      <c r="K105" s="77"/>
      <c r="L105" s="77"/>
      <c r="M105" s="78"/>
      <c r="N105" s="79"/>
      <c r="O105" s="79"/>
      <c r="P105" s="88"/>
      <c r="Q105" s="68"/>
      <c r="R105" s="69"/>
    </row>
    <row r="106" spans="1:18" ht="12.75" customHeight="1">
      <c r="A106" s="32">
        <v>1978</v>
      </c>
      <c r="B106" s="76">
        <v>11.411412259238347</v>
      </c>
      <c r="C106" s="77">
        <v>37.492019602553725</v>
      </c>
      <c r="D106" s="77">
        <v>2.318336814942246</v>
      </c>
      <c r="E106" s="78">
        <f t="shared" si="2"/>
        <v>51.22176867673432</v>
      </c>
      <c r="F106" s="76"/>
      <c r="G106" s="77"/>
      <c r="H106" s="77"/>
      <c r="I106" s="78"/>
      <c r="J106" s="76"/>
      <c r="K106" s="77"/>
      <c r="L106" s="77"/>
      <c r="M106" s="78"/>
      <c r="N106" s="79"/>
      <c r="O106" s="79"/>
      <c r="P106" s="76"/>
      <c r="Q106" s="78"/>
      <c r="R106" s="89"/>
    </row>
    <row r="107" spans="1:18" ht="12.75" customHeight="1">
      <c r="A107" s="32">
        <v>1979</v>
      </c>
      <c r="B107" s="76">
        <v>12.038145429449777</v>
      </c>
      <c r="C107" s="77">
        <v>30.45677097383329</v>
      </c>
      <c r="D107" s="77">
        <v>3.2103710985500125</v>
      </c>
      <c r="E107" s="78">
        <f t="shared" si="2"/>
        <v>45.705287501833084</v>
      </c>
      <c r="F107" s="76"/>
      <c r="G107" s="77"/>
      <c r="H107" s="77"/>
      <c r="I107" s="78"/>
      <c r="J107" s="76"/>
      <c r="K107" s="77"/>
      <c r="L107" s="77"/>
      <c r="M107" s="78"/>
      <c r="N107" s="79"/>
      <c r="O107" s="79"/>
      <c r="P107" s="76"/>
      <c r="Q107" s="78"/>
      <c r="R107" s="89"/>
    </row>
    <row r="108" spans="1:18" ht="12.75" customHeight="1">
      <c r="A108" s="32">
        <v>1980</v>
      </c>
      <c r="B108" s="76">
        <v>15.104241169458561</v>
      </c>
      <c r="C108" s="77">
        <v>33.11698588256452</v>
      </c>
      <c r="D108" s="77">
        <v>3.194488817891374</v>
      </c>
      <c r="E108" s="78">
        <f aca="true" t="shared" si="3" ref="E108:E137">SUM(B108:D108)</f>
        <v>51.41571586991446</v>
      </c>
      <c r="F108" s="76"/>
      <c r="G108" s="77"/>
      <c r="H108" s="77"/>
      <c r="I108" s="78"/>
      <c r="J108" s="76">
        <v>2.9084635171591695</v>
      </c>
      <c r="K108" s="77">
        <v>0</v>
      </c>
      <c r="L108" s="77">
        <v>0</v>
      </c>
      <c r="M108" s="78">
        <v>2.9084635171591695</v>
      </c>
      <c r="N108" s="79"/>
      <c r="O108" s="79"/>
      <c r="P108" s="76"/>
      <c r="Q108" s="78"/>
      <c r="R108" s="89"/>
    </row>
    <row r="109" spans="1:18" ht="12.75" customHeight="1">
      <c r="A109" s="32">
        <v>1981</v>
      </c>
      <c r="B109" s="76">
        <v>14.907992973210364</v>
      </c>
      <c r="C109" s="77">
        <v>33.93826993975362</v>
      </c>
      <c r="D109" s="77">
        <v>3.2555142541164908</v>
      </c>
      <c r="E109" s="78">
        <f t="shared" si="3"/>
        <v>52.10177716708047</v>
      </c>
      <c r="F109" s="76"/>
      <c r="G109" s="77"/>
      <c r="H109" s="77"/>
      <c r="I109" s="78"/>
      <c r="J109" s="76">
        <v>3.659483029048246</v>
      </c>
      <c r="K109" s="77">
        <v>0</v>
      </c>
      <c r="L109" s="77">
        <v>0</v>
      </c>
      <c r="M109" s="78">
        <v>3.659483029048246</v>
      </c>
      <c r="N109" s="79"/>
      <c r="O109" s="79"/>
      <c r="P109" s="76"/>
      <c r="Q109" s="78"/>
      <c r="R109" s="89"/>
    </row>
    <row r="110" spans="1:18" ht="12.75" customHeight="1">
      <c r="A110" s="32">
        <v>1982</v>
      </c>
      <c r="B110" s="76">
        <v>13.419662463140725</v>
      </c>
      <c r="C110" s="77">
        <v>35.84963132811797</v>
      </c>
      <c r="D110" s="77">
        <v>3.4077322437945443</v>
      </c>
      <c r="E110" s="78">
        <f t="shared" si="3"/>
        <v>52.67702603505324</v>
      </c>
      <c r="F110" s="76"/>
      <c r="G110" s="77"/>
      <c r="H110" s="77"/>
      <c r="I110" s="78"/>
      <c r="J110" s="76">
        <v>5.292145053014618</v>
      </c>
      <c r="K110" s="77">
        <v>0</v>
      </c>
      <c r="L110" s="77">
        <v>0</v>
      </c>
      <c r="M110" s="78">
        <v>5.292145053014618</v>
      </c>
      <c r="N110" s="79"/>
      <c r="O110" s="79"/>
      <c r="P110" s="76"/>
      <c r="Q110" s="78"/>
      <c r="R110" s="89"/>
    </row>
    <row r="111" spans="1:18" ht="12.75" customHeight="1">
      <c r="A111" s="32">
        <v>1983</v>
      </c>
      <c r="B111" s="76">
        <v>15.570362005144613</v>
      </c>
      <c r="C111" s="77">
        <v>39.389870515241434</v>
      </c>
      <c r="D111" s="77">
        <v>3.455394445809781</v>
      </c>
      <c r="E111" s="78">
        <f t="shared" si="3"/>
        <v>58.41562696619582</v>
      </c>
      <c r="F111" s="76"/>
      <c r="G111" s="77"/>
      <c r="H111" s="77"/>
      <c r="I111" s="78"/>
      <c r="J111" s="76">
        <v>5.874521613652048</v>
      </c>
      <c r="K111" s="77">
        <v>0</v>
      </c>
      <c r="L111" s="77">
        <v>0</v>
      </c>
      <c r="M111" s="78">
        <v>5.874521613652048</v>
      </c>
      <c r="N111" s="79"/>
      <c r="O111" s="79"/>
      <c r="P111" s="76"/>
      <c r="Q111" s="78"/>
      <c r="R111" s="89"/>
    </row>
    <row r="112" spans="1:18" ht="12.75" customHeight="1">
      <c r="A112" s="32">
        <v>1984</v>
      </c>
      <c r="B112" s="76">
        <v>18.271033314511577</v>
      </c>
      <c r="C112" s="77">
        <v>38.42084794532866</v>
      </c>
      <c r="D112" s="77">
        <v>3.610991644138609</v>
      </c>
      <c r="E112" s="78">
        <f t="shared" si="3"/>
        <v>60.302872903978844</v>
      </c>
      <c r="F112" s="76"/>
      <c r="G112" s="77"/>
      <c r="H112" s="77"/>
      <c r="I112" s="78"/>
      <c r="J112" s="76">
        <v>11.679465462074157</v>
      </c>
      <c r="K112" s="77">
        <v>0</v>
      </c>
      <c r="L112" s="77">
        <v>0</v>
      </c>
      <c r="M112" s="78">
        <v>11.679465462074157</v>
      </c>
      <c r="N112" s="79"/>
      <c r="O112" s="79"/>
      <c r="P112" s="76"/>
      <c r="Q112" s="78"/>
      <c r="R112" s="89"/>
    </row>
    <row r="113" spans="1:18" ht="12.75" customHeight="1">
      <c r="A113" s="32">
        <v>1985</v>
      </c>
      <c r="B113" s="76">
        <v>20.029550159984943</v>
      </c>
      <c r="C113" s="77">
        <v>33.846304289182626</v>
      </c>
      <c r="D113" s="77">
        <v>3.7768647087736547</v>
      </c>
      <c r="E113" s="78">
        <f t="shared" si="3"/>
        <v>57.65271915794122</v>
      </c>
      <c r="F113" s="76"/>
      <c r="G113" s="77"/>
      <c r="H113" s="77"/>
      <c r="I113" s="78"/>
      <c r="J113" s="76">
        <v>13.04228621619926</v>
      </c>
      <c r="K113" s="77">
        <v>0</v>
      </c>
      <c r="L113" s="77">
        <v>0</v>
      </c>
      <c r="M113" s="78">
        <v>13.04228621619926</v>
      </c>
      <c r="N113" s="79"/>
      <c r="O113" s="79"/>
      <c r="P113" s="76"/>
      <c r="Q113" s="78"/>
      <c r="R113" s="89"/>
    </row>
    <row r="114" spans="1:18" ht="12.75" customHeight="1">
      <c r="A114" s="32">
        <v>1986</v>
      </c>
      <c r="B114" s="76">
        <v>18.47895100069013</v>
      </c>
      <c r="C114" s="77">
        <v>37.91304738782483</v>
      </c>
      <c r="D114" s="77">
        <v>3.7225208896534774</v>
      </c>
      <c r="E114" s="78">
        <f t="shared" si="3"/>
        <v>60.114519278168444</v>
      </c>
      <c r="F114" s="76"/>
      <c r="G114" s="77"/>
      <c r="H114" s="77"/>
      <c r="I114" s="78"/>
      <c r="J114" s="76">
        <v>8.83524687872514</v>
      </c>
      <c r="K114" s="77">
        <v>0</v>
      </c>
      <c r="L114" s="77">
        <v>0</v>
      </c>
      <c r="M114" s="78">
        <v>8.83524687872514</v>
      </c>
      <c r="N114" s="79"/>
      <c r="O114" s="79"/>
      <c r="P114" s="76"/>
      <c r="Q114" s="78"/>
      <c r="R114" s="89"/>
    </row>
    <row r="115" spans="1:18" ht="12.75" customHeight="1">
      <c r="A115" s="32">
        <v>1987</v>
      </c>
      <c r="B115" s="76">
        <v>14.21848924022837</v>
      </c>
      <c r="C115" s="77">
        <v>34.47172016904955</v>
      </c>
      <c r="D115" s="77">
        <v>3.5988418530351436</v>
      </c>
      <c r="E115" s="78">
        <f t="shared" si="3"/>
        <v>52.289051262313066</v>
      </c>
      <c r="F115" s="76"/>
      <c r="G115" s="77"/>
      <c r="H115" s="77"/>
      <c r="I115" s="78"/>
      <c r="J115" s="76">
        <v>9.400683857205596</v>
      </c>
      <c r="K115" s="77">
        <v>0</v>
      </c>
      <c r="L115" s="77">
        <v>0</v>
      </c>
      <c r="M115" s="78">
        <v>9.400683857205596</v>
      </c>
      <c r="N115" s="79"/>
      <c r="O115" s="79"/>
      <c r="P115" s="76"/>
      <c r="Q115" s="78"/>
      <c r="R115" s="89"/>
    </row>
    <row r="116" spans="1:18" ht="12.75" customHeight="1">
      <c r="A116" s="32">
        <v>1988</v>
      </c>
      <c r="B116" s="76">
        <v>18.849676893155156</v>
      </c>
      <c r="C116" s="77">
        <v>37.162238108083805</v>
      </c>
      <c r="D116" s="77">
        <v>2.827107397394937</v>
      </c>
      <c r="E116" s="78">
        <f t="shared" si="3"/>
        <v>58.8390223986339</v>
      </c>
      <c r="F116" s="76"/>
      <c r="G116" s="77"/>
      <c r="H116" s="77"/>
      <c r="I116" s="78"/>
      <c r="J116" s="76">
        <v>11.442562268649226</v>
      </c>
      <c r="K116" s="77">
        <v>0</v>
      </c>
      <c r="L116" s="77">
        <v>0</v>
      </c>
      <c r="M116" s="78">
        <v>11.442562268649226</v>
      </c>
      <c r="N116" s="79"/>
      <c r="O116" s="79"/>
      <c r="P116" s="76"/>
      <c r="Q116" s="78"/>
      <c r="R116" s="89"/>
    </row>
    <row r="117" spans="1:18" ht="12.75" customHeight="1">
      <c r="A117" s="32">
        <v>1989</v>
      </c>
      <c r="B117" s="76">
        <v>24.253561254650414</v>
      </c>
      <c r="C117" s="77">
        <v>40.030392950274255</v>
      </c>
      <c r="D117" s="77">
        <v>2.4466853035143767</v>
      </c>
      <c r="E117" s="78">
        <f t="shared" si="3"/>
        <v>66.73063950843904</v>
      </c>
      <c r="F117" s="76">
        <v>0.10852584854758768</v>
      </c>
      <c r="G117" s="77">
        <v>0.0012550579983814404</v>
      </c>
      <c r="H117" s="77">
        <v>6.131727697222904E-05</v>
      </c>
      <c r="I117" s="78">
        <v>0.10984222382294134</v>
      </c>
      <c r="J117" s="76">
        <v>15.237091411004455</v>
      </c>
      <c r="K117" s="77">
        <v>3.5967988490243683E-06</v>
      </c>
      <c r="L117" s="77">
        <v>0</v>
      </c>
      <c r="M117" s="78">
        <v>15.237095007803303</v>
      </c>
      <c r="N117" s="79"/>
      <c r="O117" s="79">
        <v>15.666672146389715</v>
      </c>
      <c r="P117" s="76">
        <f aca="true" t="shared" si="4" ref="P117:P137">E117+I117-O117-M117-N117</f>
        <v>35.93671457806896</v>
      </c>
      <c r="Q117" s="78"/>
      <c r="R117" s="89"/>
    </row>
    <row r="118" spans="1:18" ht="12.75" customHeight="1">
      <c r="A118" s="32">
        <v>1990</v>
      </c>
      <c r="B118" s="76">
        <v>21.00095156624704</v>
      </c>
      <c r="C118" s="77">
        <v>39.48156640589875</v>
      </c>
      <c r="D118" s="77">
        <v>2.4466853035143767</v>
      </c>
      <c r="E118" s="78">
        <f t="shared" si="3"/>
        <v>62.929203275660164</v>
      </c>
      <c r="F118" s="76">
        <v>0.2380795846665412</v>
      </c>
      <c r="G118" s="77">
        <v>0.00045859185325060694</v>
      </c>
      <c r="H118" s="77">
        <v>6.199311870238387E-05</v>
      </c>
      <c r="I118" s="78">
        <v>0.23860016963849418</v>
      </c>
      <c r="J118" s="76">
        <v>10.52886002886003</v>
      </c>
      <c r="K118" s="77">
        <v>0.0017534394388993794</v>
      </c>
      <c r="L118" s="77">
        <v>0</v>
      </c>
      <c r="M118" s="78">
        <v>10.53061346829893</v>
      </c>
      <c r="N118" s="79"/>
      <c r="O118" s="79">
        <v>20.490829454185775</v>
      </c>
      <c r="P118" s="76">
        <f t="shared" si="4"/>
        <v>32.14636052281396</v>
      </c>
      <c r="Q118" s="78">
        <v>29.265777446233052</v>
      </c>
      <c r="R118" s="89">
        <f aca="true" t="shared" si="5" ref="R118:R137">P118-Q118</f>
        <v>2.880583076580905</v>
      </c>
    </row>
    <row r="119" spans="1:18" ht="12.75" customHeight="1">
      <c r="A119" s="33">
        <v>1991</v>
      </c>
      <c r="B119" s="76">
        <v>23.027159842769404</v>
      </c>
      <c r="C119" s="77">
        <v>40.00424871864041</v>
      </c>
      <c r="D119" s="77">
        <v>2.618518063406242</v>
      </c>
      <c r="E119" s="78">
        <f t="shared" si="3"/>
        <v>65.64992662481606</v>
      </c>
      <c r="F119" s="76">
        <v>0.2512781855825334</v>
      </c>
      <c r="G119" s="77">
        <v>0.00015061595180289542</v>
      </c>
      <c r="H119" s="77">
        <v>8.163860899483903E-05</v>
      </c>
      <c r="I119" s="78">
        <v>0.2515104401433311</v>
      </c>
      <c r="J119" s="76">
        <v>19.11738503042851</v>
      </c>
      <c r="K119" s="77">
        <v>0</v>
      </c>
      <c r="L119" s="77">
        <v>0</v>
      </c>
      <c r="M119" s="78">
        <v>19.11738503042851</v>
      </c>
      <c r="N119" s="79"/>
      <c r="O119" s="79">
        <v>18.533317784371906</v>
      </c>
      <c r="P119" s="76">
        <f t="shared" si="4"/>
        <v>28.250734250158985</v>
      </c>
      <c r="Q119" s="78">
        <v>28.89091500820355</v>
      </c>
      <c r="R119" s="89">
        <f t="shared" si="5"/>
        <v>-0.6401807580445649</v>
      </c>
    </row>
    <row r="120" spans="1:18" ht="12.75" customHeight="1">
      <c r="A120" s="32">
        <v>1992</v>
      </c>
      <c r="B120" s="76">
        <v>28.87202199476846</v>
      </c>
      <c r="C120" s="77">
        <v>42.650008991997126</v>
      </c>
      <c r="D120" s="77">
        <v>2.7596768247726713</v>
      </c>
      <c r="E120" s="78">
        <f t="shared" si="3"/>
        <v>74.28170781153825</v>
      </c>
      <c r="F120" s="76">
        <v>0.2716335403726708</v>
      </c>
      <c r="G120" s="77">
        <v>7.42289362467404E-05</v>
      </c>
      <c r="H120" s="77">
        <v>0.0017250860162202014</v>
      </c>
      <c r="I120" s="78">
        <v>0.2734328553251377</v>
      </c>
      <c r="J120" s="76">
        <v>24.146293995859217</v>
      </c>
      <c r="K120" s="77">
        <v>0</v>
      </c>
      <c r="L120" s="77">
        <v>0</v>
      </c>
      <c r="M120" s="78">
        <v>24.146293995859217</v>
      </c>
      <c r="N120" s="79"/>
      <c r="O120" s="79">
        <v>26.756543182357703</v>
      </c>
      <c r="P120" s="76">
        <f t="shared" si="4"/>
        <v>23.652303488646474</v>
      </c>
      <c r="Q120" s="78">
        <v>25.5038457638344</v>
      </c>
      <c r="R120" s="89">
        <f t="shared" si="5"/>
        <v>-1.8515422751879242</v>
      </c>
    </row>
    <row r="121" spans="1:18" ht="12.75" customHeight="1">
      <c r="A121" s="32">
        <v>1993</v>
      </c>
      <c r="B121" s="76">
        <v>32.78548849639548</v>
      </c>
      <c r="C121" s="77">
        <v>43.432627461559214</v>
      </c>
      <c r="D121" s="77">
        <v>2.820302899975424</v>
      </c>
      <c r="E121" s="78">
        <f t="shared" si="3"/>
        <v>79.03841885793011</v>
      </c>
      <c r="F121" s="76">
        <v>0.16363532843967624</v>
      </c>
      <c r="G121" s="77">
        <v>7.530797590144771E-05</v>
      </c>
      <c r="H121" s="77">
        <v>0.0003544175473089211</v>
      </c>
      <c r="I121" s="78">
        <v>0.16406505396288665</v>
      </c>
      <c r="J121" s="76">
        <v>24.70807453416149</v>
      </c>
      <c r="K121" s="77">
        <v>0</v>
      </c>
      <c r="L121" s="77">
        <v>0</v>
      </c>
      <c r="M121" s="78">
        <v>24.70807453416149</v>
      </c>
      <c r="N121" s="79">
        <v>-0.11125399999999885</v>
      </c>
      <c r="O121" s="79">
        <v>21.942866727992087</v>
      </c>
      <c r="P121" s="76">
        <f t="shared" si="4"/>
        <v>32.66279664973942</v>
      </c>
      <c r="Q121" s="78">
        <v>29.53474359575249</v>
      </c>
      <c r="R121" s="89">
        <f t="shared" si="5"/>
        <v>3.1280530539869282</v>
      </c>
    </row>
    <row r="122" spans="1:18" ht="12.75" customHeight="1">
      <c r="A122" s="32">
        <v>1994</v>
      </c>
      <c r="B122" s="76">
        <v>39.434866659995784</v>
      </c>
      <c r="C122" s="77">
        <v>34.08702005215358</v>
      </c>
      <c r="D122" s="77">
        <v>3.8636796510199067</v>
      </c>
      <c r="E122" s="78">
        <f t="shared" si="3"/>
        <v>77.38556636316927</v>
      </c>
      <c r="F122" s="76">
        <v>0.18720264759395194</v>
      </c>
      <c r="G122" s="77">
        <v>0.0002697599136768276</v>
      </c>
      <c r="H122" s="77">
        <v>0.0001045097075448513</v>
      </c>
      <c r="I122" s="78">
        <v>0.1875769172151736</v>
      </c>
      <c r="J122" s="76">
        <v>32.73787565091913</v>
      </c>
      <c r="K122" s="77">
        <v>0</v>
      </c>
      <c r="L122" s="77">
        <v>0</v>
      </c>
      <c r="M122" s="78">
        <v>32.73787565091913</v>
      </c>
      <c r="N122" s="79">
        <v>-9.816222</v>
      </c>
      <c r="O122" s="79">
        <v>20.17299284147109</v>
      </c>
      <c r="P122" s="76">
        <f t="shared" si="4"/>
        <v>34.47849678799423</v>
      </c>
      <c r="Q122" s="78">
        <v>28.46569340230163</v>
      </c>
      <c r="R122" s="89">
        <f t="shared" si="5"/>
        <v>6.012803385692603</v>
      </c>
    </row>
    <row r="123" spans="1:18" ht="12.75" customHeight="1">
      <c r="A123" s="32">
        <v>1995</v>
      </c>
      <c r="B123" s="76">
        <v>50.30280936705115</v>
      </c>
      <c r="C123" s="77">
        <v>37.27583371402467</v>
      </c>
      <c r="D123" s="77">
        <v>3.8960859801090795</v>
      </c>
      <c r="E123" s="78">
        <f t="shared" si="3"/>
        <v>91.4747290611849</v>
      </c>
      <c r="F123" s="76">
        <v>0.10961464146414641</v>
      </c>
      <c r="G123" s="77">
        <v>0.0001555047967108269</v>
      </c>
      <c r="H123" s="77">
        <v>0.00029675970484440166</v>
      </c>
      <c r="I123" s="78">
        <v>0.11006690596570165</v>
      </c>
      <c r="J123" s="76">
        <v>42.70737800192123</v>
      </c>
      <c r="K123" s="77">
        <v>0</v>
      </c>
      <c r="L123" s="77">
        <v>0</v>
      </c>
      <c r="M123" s="78">
        <v>42.70737800192123</v>
      </c>
      <c r="N123" s="79">
        <v>4.372627999999999</v>
      </c>
      <c r="O123" s="79">
        <v>22.86030466423024</v>
      </c>
      <c r="P123" s="76">
        <f t="shared" si="4"/>
        <v>21.64448530099913</v>
      </c>
      <c r="Q123" s="78">
        <v>25.914097330237368</v>
      </c>
      <c r="R123" s="89">
        <f t="shared" si="5"/>
        <v>-4.269612029238239</v>
      </c>
    </row>
    <row r="124" spans="1:18" ht="12.75" customHeight="1">
      <c r="A124" s="32">
        <v>1996</v>
      </c>
      <c r="B124" s="76">
        <v>58.16806560877434</v>
      </c>
      <c r="C124" s="77">
        <v>33.60783462768387</v>
      </c>
      <c r="D124" s="77">
        <v>4.431729226820662</v>
      </c>
      <c r="E124" s="78">
        <f t="shared" si="3"/>
        <v>96.20762946327888</v>
      </c>
      <c r="F124" s="76">
        <v>0.23366930693069304</v>
      </c>
      <c r="G124" s="77">
        <v>0</v>
      </c>
      <c r="H124" s="77">
        <v>5.774783445620789E-07</v>
      </c>
      <c r="I124" s="78">
        <v>0.2336698844090376</v>
      </c>
      <c r="J124" s="76">
        <v>50.897662504002554</v>
      </c>
      <c r="K124" s="77">
        <v>0</v>
      </c>
      <c r="L124" s="77">
        <v>0</v>
      </c>
      <c r="M124" s="78">
        <v>50.897662504002554</v>
      </c>
      <c r="N124" s="79">
        <v>7.774519999999999</v>
      </c>
      <c r="O124" s="79">
        <v>23.09285336774783</v>
      </c>
      <c r="P124" s="76">
        <f t="shared" si="4"/>
        <v>14.676263475937542</v>
      </c>
      <c r="Q124" s="78">
        <v>24.9700176714385</v>
      </c>
      <c r="R124" s="89">
        <f t="shared" si="5"/>
        <v>-10.29375419550096</v>
      </c>
    </row>
    <row r="125" spans="1:21" ht="12.75" customHeight="1">
      <c r="A125" s="32">
        <v>1997</v>
      </c>
      <c r="B125" s="76">
        <v>46.63575297291646</v>
      </c>
      <c r="C125" s="77">
        <v>44.49241856751825</v>
      </c>
      <c r="D125" s="77">
        <v>3.362249259282607</v>
      </c>
      <c r="E125" s="78">
        <f t="shared" si="3"/>
        <v>94.49042079971731</v>
      </c>
      <c r="F125" s="76">
        <v>0.2414436131056538</v>
      </c>
      <c r="G125" s="77">
        <v>6.843065693430656E-08</v>
      </c>
      <c r="H125" s="77">
        <v>0</v>
      </c>
      <c r="I125" s="78">
        <v>0.24144368153631074</v>
      </c>
      <c r="J125" s="76">
        <v>38.898683099252395</v>
      </c>
      <c r="K125" s="77">
        <v>0.000302463503649635</v>
      </c>
      <c r="L125" s="77">
        <v>0</v>
      </c>
      <c r="M125" s="78">
        <v>38.898985562756046</v>
      </c>
      <c r="N125" s="79">
        <v>0.6426420000000022</v>
      </c>
      <c r="O125" s="79">
        <v>27.85231408029197</v>
      </c>
      <c r="P125" s="76">
        <f t="shared" si="4"/>
        <v>27.3379228382056</v>
      </c>
      <c r="Q125" s="78">
        <v>24.064694987484465</v>
      </c>
      <c r="R125" s="89">
        <f t="shared" si="5"/>
        <v>3.2732278507211348</v>
      </c>
      <c r="T125" s="2"/>
      <c r="U125" s="2"/>
    </row>
    <row r="126" spans="1:21" ht="12.75" customHeight="1">
      <c r="A126" s="32">
        <v>1998</v>
      </c>
      <c r="B126" s="76">
        <v>42.19223954543078</v>
      </c>
      <c r="C126" s="77">
        <v>39.79527828467153</v>
      </c>
      <c r="D126" s="77">
        <v>3.259077728046397</v>
      </c>
      <c r="E126" s="78">
        <f t="shared" si="3"/>
        <v>85.24659555814871</v>
      </c>
      <c r="F126" s="76">
        <v>0.3518809811138599</v>
      </c>
      <c r="G126" s="77">
        <v>0.0006556569343065693</v>
      </c>
      <c r="H126" s="77">
        <v>0.0005213389648868435</v>
      </c>
      <c r="I126" s="78">
        <v>0.3530579770130533</v>
      </c>
      <c r="J126" s="76">
        <v>34.182520566799084</v>
      </c>
      <c r="K126" s="77">
        <v>0</v>
      </c>
      <c r="L126" s="77">
        <v>7.483396494484018E-05</v>
      </c>
      <c r="M126" s="78">
        <v>34.18259540076403</v>
      </c>
      <c r="N126" s="79">
        <v>-1.9002359999999996</v>
      </c>
      <c r="O126" s="79">
        <v>24.451389372262774</v>
      </c>
      <c r="P126" s="76">
        <f t="shared" si="4"/>
        <v>28.86590476213496</v>
      </c>
      <c r="Q126" s="78">
        <v>22.853211535995214</v>
      </c>
      <c r="R126" s="89">
        <f t="shared" si="5"/>
        <v>6.012693226139746</v>
      </c>
      <c r="T126" s="2"/>
      <c r="U126" s="2"/>
    </row>
    <row r="127" spans="1:21" ht="12.75" customHeight="1">
      <c r="A127" s="34">
        <v>1999</v>
      </c>
      <c r="B127" s="76">
        <v>51.23423729</v>
      </c>
      <c r="C127" s="77">
        <v>37.581942749999996</v>
      </c>
      <c r="D127" s="77">
        <v>3.3228585600000002</v>
      </c>
      <c r="E127" s="78">
        <f t="shared" si="3"/>
        <v>92.1390386</v>
      </c>
      <c r="F127" s="76">
        <v>0.43006927989</v>
      </c>
      <c r="G127" s="77">
        <v>0.00010902924999999999</v>
      </c>
      <c r="H127" s="77">
        <v>0</v>
      </c>
      <c r="I127" s="78">
        <v>0.43017830914</v>
      </c>
      <c r="J127" s="76">
        <v>42.272958519999996</v>
      </c>
      <c r="K127" s="77">
        <v>0</v>
      </c>
      <c r="L127" s="77">
        <v>0</v>
      </c>
      <c r="M127" s="78">
        <v>42.272958519999996</v>
      </c>
      <c r="N127" s="79">
        <v>-4.286542000000001</v>
      </c>
      <c r="O127" s="79">
        <v>28.190637820998102</v>
      </c>
      <c r="P127" s="76">
        <f t="shared" si="4"/>
        <v>26.39216256814191</v>
      </c>
      <c r="Q127" s="78">
        <v>20.281114270801176</v>
      </c>
      <c r="R127" s="89">
        <f t="shared" si="5"/>
        <v>6.111048297340734</v>
      </c>
      <c r="T127" s="2"/>
      <c r="U127" s="2"/>
    </row>
    <row r="128" spans="1:21" ht="12.75" customHeight="1">
      <c r="A128" s="32">
        <v>2000</v>
      </c>
      <c r="B128" s="76">
        <v>57.51505050000001</v>
      </c>
      <c r="C128" s="77">
        <v>34.943141749999995</v>
      </c>
      <c r="D128" s="77">
        <v>3.33381888</v>
      </c>
      <c r="E128" s="78">
        <f t="shared" si="3"/>
        <v>95.79201112999999</v>
      </c>
      <c r="F128" s="76">
        <v>0.9242637453599999</v>
      </c>
      <c r="G128" s="77">
        <v>0.000367114</v>
      </c>
      <c r="H128" s="77">
        <v>0</v>
      </c>
      <c r="I128" s="78">
        <v>0.9246308593599999</v>
      </c>
      <c r="J128" s="76">
        <v>48.4843755812</v>
      </c>
      <c r="K128" s="77">
        <v>0</v>
      </c>
      <c r="L128" s="77">
        <v>0</v>
      </c>
      <c r="M128" s="78">
        <v>48.4843755812</v>
      </c>
      <c r="N128" s="79">
        <v>-1.0781160000000014</v>
      </c>
      <c r="O128" s="79">
        <v>25.390584219635723</v>
      </c>
      <c r="P128" s="76">
        <f t="shared" si="4"/>
        <v>23.91979818852426</v>
      </c>
      <c r="Q128" s="78">
        <v>20.037039570264273</v>
      </c>
      <c r="R128" s="89">
        <f t="shared" si="5"/>
        <v>3.882758618259988</v>
      </c>
      <c r="T128" s="2"/>
      <c r="U128" s="2"/>
    </row>
    <row r="129" spans="1:21" ht="12.75" customHeight="1">
      <c r="A129" s="35">
        <v>2001</v>
      </c>
      <c r="B129" s="76">
        <v>59.75286354</v>
      </c>
      <c r="C129" s="77">
        <v>40.85340655</v>
      </c>
      <c r="D129" s="77">
        <v>3.18216192</v>
      </c>
      <c r="E129" s="78">
        <f t="shared" si="3"/>
        <v>103.78843201000001</v>
      </c>
      <c r="F129" s="76">
        <v>1.4783169741899997</v>
      </c>
      <c r="G129" s="77">
        <v>0.02646858115</v>
      </c>
      <c r="H129" s="77">
        <v>0</v>
      </c>
      <c r="I129" s="78">
        <v>1.5047855553399998</v>
      </c>
      <c r="J129" s="76">
        <v>56.85435704</v>
      </c>
      <c r="K129" s="77">
        <v>0</v>
      </c>
      <c r="L129" s="77">
        <v>0</v>
      </c>
      <c r="M129" s="78">
        <v>56.85435704</v>
      </c>
      <c r="N129" s="79">
        <v>-6.990385999999999</v>
      </c>
      <c r="O129" s="79">
        <v>31.34558995</v>
      </c>
      <c r="P129" s="76">
        <f t="shared" si="4"/>
        <v>24.08365657534</v>
      </c>
      <c r="Q129" s="78">
        <v>24.726068383999994</v>
      </c>
      <c r="R129" s="89">
        <f t="shared" si="5"/>
        <v>-0.6424118086599933</v>
      </c>
      <c r="T129" s="2"/>
      <c r="U129" s="2"/>
    </row>
    <row r="130" spans="1:21" ht="12.75" customHeight="1">
      <c r="A130" s="35">
        <v>2002</v>
      </c>
      <c r="B130" s="76">
        <v>71.41479126</v>
      </c>
      <c r="C130" s="77">
        <v>44.385082940000004</v>
      </c>
      <c r="D130" s="77">
        <v>3.522377460000001</v>
      </c>
      <c r="E130" s="78">
        <f t="shared" si="3"/>
        <v>119.32225166</v>
      </c>
      <c r="F130" s="76">
        <v>2.6436967519199994</v>
      </c>
      <c r="G130" s="77">
        <v>0.0005337571200000001</v>
      </c>
      <c r="H130" s="77">
        <v>0</v>
      </c>
      <c r="I130" s="78">
        <v>2.64423050904</v>
      </c>
      <c r="J130" s="76">
        <v>61.022006229599995</v>
      </c>
      <c r="K130" s="77">
        <v>0</v>
      </c>
      <c r="L130" s="77">
        <v>0</v>
      </c>
      <c r="M130" s="78">
        <v>61.022006229599995</v>
      </c>
      <c r="N130" s="79">
        <v>9.657622000000002</v>
      </c>
      <c r="O130" s="79">
        <v>30.849259059999994</v>
      </c>
      <c r="P130" s="76">
        <f t="shared" si="4"/>
        <v>20.437594879440013</v>
      </c>
      <c r="Q130" s="78">
        <v>23.7931997564</v>
      </c>
      <c r="R130" s="89">
        <f t="shared" si="5"/>
        <v>-3.355604876959987</v>
      </c>
      <c r="T130" s="2"/>
      <c r="U130" s="2"/>
    </row>
    <row r="131" spans="1:21" ht="12.75" customHeight="1">
      <c r="A131" s="35">
        <v>2003</v>
      </c>
      <c r="B131" s="76">
        <v>73.72547308000001</v>
      </c>
      <c r="C131" s="77">
        <v>57.76636310000001</v>
      </c>
      <c r="D131" s="77">
        <v>3.99447888</v>
      </c>
      <c r="E131" s="78">
        <f t="shared" si="3"/>
        <v>135.48631506</v>
      </c>
      <c r="F131" s="76">
        <v>2.8865215279800003</v>
      </c>
      <c r="G131" s="77">
        <v>7.385964177680001</v>
      </c>
      <c r="H131" s="77">
        <v>0.00039871020999999996</v>
      </c>
      <c r="I131" s="78">
        <v>10.27288441587</v>
      </c>
      <c r="J131" s="76">
        <v>69.4623442072</v>
      </c>
      <c r="K131" s="77">
        <v>0</v>
      </c>
      <c r="L131" s="77">
        <v>0</v>
      </c>
      <c r="M131" s="78">
        <v>69.4623442072</v>
      </c>
      <c r="N131" s="79">
        <v>-5.330572000000002</v>
      </c>
      <c r="O131" s="79">
        <v>50.70108038</v>
      </c>
      <c r="P131" s="76">
        <f t="shared" si="4"/>
        <v>30.92634688867001</v>
      </c>
      <c r="Q131" s="78">
        <v>28.8745267929</v>
      </c>
      <c r="R131" s="89">
        <f t="shared" si="5"/>
        <v>2.0518200957700117</v>
      </c>
      <c r="T131" s="2"/>
      <c r="U131" s="2"/>
    </row>
    <row r="132" spans="1:21" ht="12.75" customHeight="1">
      <c r="A132" s="35">
        <v>2004</v>
      </c>
      <c r="B132" s="76">
        <v>79.51197174086828</v>
      </c>
      <c r="C132" s="77">
        <v>53.6060484969735</v>
      </c>
      <c r="D132" s="77">
        <v>3.86333961876875</v>
      </c>
      <c r="E132" s="78">
        <f t="shared" si="3"/>
        <v>136.98135985661054</v>
      </c>
      <c r="F132" s="76">
        <v>1.9589105341839161</v>
      </c>
      <c r="G132" s="77">
        <v>18.44538528192853</v>
      </c>
      <c r="H132" s="77">
        <v>5.566818285560665E-05</v>
      </c>
      <c r="I132" s="78">
        <v>20.4043514842953</v>
      </c>
      <c r="J132" s="76">
        <v>60.13175694374479</v>
      </c>
      <c r="K132" s="77">
        <v>0</v>
      </c>
      <c r="L132" s="77">
        <v>0</v>
      </c>
      <c r="M132" s="78">
        <v>60.13175694374479</v>
      </c>
      <c r="N132" s="79">
        <v>14.946828</v>
      </c>
      <c r="O132" s="79">
        <v>60.86782740882913</v>
      </c>
      <c r="P132" s="76">
        <f t="shared" si="4"/>
        <v>21.43929898833191</v>
      </c>
      <c r="Q132" s="78">
        <v>22.596462924126104</v>
      </c>
      <c r="R132" s="89">
        <f t="shared" si="5"/>
        <v>-1.1571639357941947</v>
      </c>
      <c r="S132" s="6"/>
      <c r="T132" s="6"/>
      <c r="U132" s="2"/>
    </row>
    <row r="133" spans="1:21" ht="12.75" customHeight="1">
      <c r="A133" s="35">
        <v>2005</v>
      </c>
      <c r="B133" s="76">
        <v>79.96394956</v>
      </c>
      <c r="C133" s="77">
        <v>55.54133504000001</v>
      </c>
      <c r="D133" s="77">
        <v>3.92586885</v>
      </c>
      <c r="E133" s="78">
        <f t="shared" si="3"/>
        <v>139.43115345</v>
      </c>
      <c r="F133" s="76">
        <v>2.0760100424</v>
      </c>
      <c r="G133" s="77">
        <v>22.910359254200003</v>
      </c>
      <c r="H133" s="77">
        <v>0.0014103147599999998</v>
      </c>
      <c r="I133" s="78">
        <v>24.987779611360004</v>
      </c>
      <c r="J133" s="76">
        <v>73.4515427349</v>
      </c>
      <c r="K133" s="77">
        <v>1.1344520000000001E-05</v>
      </c>
      <c r="L133" s="77">
        <v>0</v>
      </c>
      <c r="M133" s="78">
        <v>73.45155407942</v>
      </c>
      <c r="N133" s="79">
        <v>-6.4554860000000005</v>
      </c>
      <c r="O133" s="79">
        <v>71.69550992</v>
      </c>
      <c r="P133" s="76">
        <f t="shared" si="4"/>
        <v>25.727355061939996</v>
      </c>
      <c r="Q133" s="78">
        <v>21.224352368499996</v>
      </c>
      <c r="R133" s="89">
        <f t="shared" si="5"/>
        <v>4.503002693439999</v>
      </c>
      <c r="S133" s="7"/>
      <c r="T133" s="8"/>
      <c r="U133" s="2"/>
    </row>
    <row r="134" spans="1:21" ht="12.75" customHeight="1">
      <c r="A134" s="35">
        <v>2006</v>
      </c>
      <c r="B134" s="76">
        <v>89.54384263118311</v>
      </c>
      <c r="C134" s="77">
        <v>59.436256914124804</v>
      </c>
      <c r="D134" s="77">
        <v>4.01252050070844</v>
      </c>
      <c r="E134" s="78">
        <f t="shared" si="3"/>
        <v>152.99262004601636</v>
      </c>
      <c r="F134" s="76">
        <v>1.8311444616400263</v>
      </c>
      <c r="G134" s="77">
        <v>26.470041158882466</v>
      </c>
      <c r="H134" s="77">
        <v>0.00031925721861416744</v>
      </c>
      <c r="I134" s="78">
        <v>28.301504877741102</v>
      </c>
      <c r="J134" s="76">
        <v>85.23704869918122</v>
      </c>
      <c r="K134" s="77">
        <v>0.00033889773685582007</v>
      </c>
      <c r="L134" s="77">
        <v>0</v>
      </c>
      <c r="M134" s="78">
        <v>85.23738759691807</v>
      </c>
      <c r="N134" s="79">
        <v>3.6935879999999983</v>
      </c>
      <c r="O134" s="79">
        <v>68.70373866252993</v>
      </c>
      <c r="P134" s="76">
        <f t="shared" si="4"/>
        <v>23.65941066430947</v>
      </c>
      <c r="Q134" s="78">
        <v>23.00522513065931</v>
      </c>
      <c r="R134" s="89">
        <f t="shared" si="5"/>
        <v>0.6541855336501605</v>
      </c>
      <c r="S134" s="7"/>
      <c r="T134" s="8"/>
      <c r="U134" s="2"/>
    </row>
    <row r="135" spans="1:21" ht="12.75" customHeight="1">
      <c r="A135" s="35">
        <v>2007</v>
      </c>
      <c r="B135" s="76">
        <v>63.59210279367129</v>
      </c>
      <c r="C135" s="77">
        <v>57.12568293821648</v>
      </c>
      <c r="D135" s="77">
        <v>4.123717700578695</v>
      </c>
      <c r="E135" s="78">
        <f t="shared" si="3"/>
        <v>124.84150343246647</v>
      </c>
      <c r="F135" s="76">
        <v>3.4795081227762408</v>
      </c>
      <c r="G135" s="77">
        <v>13.613103238700972</v>
      </c>
      <c r="H135" s="77">
        <v>0.0012849168811942013</v>
      </c>
      <c r="I135" s="78">
        <v>17.093896278358407</v>
      </c>
      <c r="J135" s="76">
        <v>63.671627580721676</v>
      </c>
      <c r="K135" s="77">
        <v>0</v>
      </c>
      <c r="L135" s="77">
        <v>0</v>
      </c>
      <c r="M135" s="78">
        <v>63.671627580721676</v>
      </c>
      <c r="N135" s="79">
        <v>9.294162000000004</v>
      </c>
      <c r="O135" s="79">
        <v>43.74854334802813</v>
      </c>
      <c r="P135" s="76">
        <f t="shared" si="4"/>
        <v>25.221066782075052</v>
      </c>
      <c r="Q135" s="78">
        <v>23.642713575074367</v>
      </c>
      <c r="R135" s="89">
        <f t="shared" si="5"/>
        <v>1.578353207000685</v>
      </c>
      <c r="S135" s="7"/>
      <c r="T135" s="8"/>
      <c r="U135" s="2"/>
    </row>
    <row r="136" spans="1:21" ht="12.75" customHeight="1">
      <c r="A136" s="35">
        <v>2008</v>
      </c>
      <c r="B136" s="76">
        <v>75.7796919485217</v>
      </c>
      <c r="C136" s="77">
        <v>47.885843267824356</v>
      </c>
      <c r="D136" s="77">
        <v>3.8008289577328496</v>
      </c>
      <c r="E136" s="78">
        <f t="shared" si="3"/>
        <v>127.4663641740789</v>
      </c>
      <c r="F136" s="76">
        <v>2.8624615907876247</v>
      </c>
      <c r="G136" s="77">
        <v>11.19459388378913</v>
      </c>
      <c r="H136" s="77">
        <v>5.6227054863657185E-06</v>
      </c>
      <c r="I136" s="78">
        <v>14.05706109728224</v>
      </c>
      <c r="J136" s="76">
        <v>78.5097012649985</v>
      </c>
      <c r="K136" s="77">
        <v>0</v>
      </c>
      <c r="L136" s="77">
        <v>0</v>
      </c>
      <c r="M136" s="78">
        <v>78.5097012649985</v>
      </c>
      <c r="N136" s="79">
        <v>-17.383989600000003</v>
      </c>
      <c r="O136" s="79">
        <v>59.64215724092165</v>
      </c>
      <c r="P136" s="76">
        <f t="shared" si="4"/>
        <v>20.75555636544099</v>
      </c>
      <c r="Q136" s="78">
        <v>25.439412607461563</v>
      </c>
      <c r="R136" s="89">
        <f t="shared" si="5"/>
        <v>-4.683856242020571</v>
      </c>
      <c r="S136" s="7"/>
      <c r="T136" s="8"/>
      <c r="U136" s="2"/>
    </row>
    <row r="137" spans="1:21" ht="12.75" customHeight="1">
      <c r="A137" s="90">
        <v>2009</v>
      </c>
      <c r="B137" s="80">
        <v>65.17459660083122</v>
      </c>
      <c r="C137" s="81">
        <v>48.42082682895521</v>
      </c>
      <c r="D137" s="81">
        <v>3.968017122364481</v>
      </c>
      <c r="E137" s="82">
        <f t="shared" si="3"/>
        <v>117.56344055215091</v>
      </c>
      <c r="F137" s="80">
        <v>1.9916038988309217</v>
      </c>
      <c r="G137" s="81">
        <v>13.90552971972103</v>
      </c>
      <c r="H137" s="81">
        <v>0</v>
      </c>
      <c r="I137" s="82">
        <v>15.897133618551953</v>
      </c>
      <c r="J137" s="80">
        <v>63.661402324910235</v>
      </c>
      <c r="K137" s="81">
        <v>1.5914047693443854</v>
      </c>
      <c r="L137" s="81">
        <v>0</v>
      </c>
      <c r="M137" s="82">
        <v>65.25280709425462</v>
      </c>
      <c r="N137" s="86">
        <v>4.115099476967342</v>
      </c>
      <c r="O137" s="86">
        <v>44.64467026109027</v>
      </c>
      <c r="P137" s="80">
        <f t="shared" si="4"/>
        <v>19.44799733839064</v>
      </c>
      <c r="Q137" s="82">
        <v>22.681732145738124</v>
      </c>
      <c r="R137" s="91">
        <f t="shared" si="5"/>
        <v>-3.233734807347485</v>
      </c>
      <c r="S137" s="7"/>
      <c r="T137" s="8"/>
      <c r="U137" s="2"/>
    </row>
    <row r="138" spans="1:21" ht="12.75" customHeight="1">
      <c r="A138" s="92" t="str">
        <f ca="1">"∆"&amp;OFFSET(A138,-5,0)&amp;"/"&amp;OFFSET(A138,-1,0)&amp;" p.a."</f>
        <v>∆2005/2009 p.a.</v>
      </c>
      <c r="B138" s="84">
        <f aca="true" ca="1" t="shared" si="6" ref="B138:Q138">IF(ISERROR(((OFFSET(B138,-1,0)/OFFSET(B138,-5,0))^0.25)-1),"n.a.",((OFFSET(B138,-1,0)/OFFSET(B138,-5,0))^0.25)-1)</f>
        <v>-0.049841563539610334</v>
      </c>
      <c r="C138" s="83">
        <f ca="1" t="shared" si="6"/>
        <v>-0.03371781734046264</v>
      </c>
      <c r="D138" s="83">
        <f ca="1" t="shared" si="6"/>
        <v>0.0026732705150045444</v>
      </c>
      <c r="E138" s="85">
        <f ca="1" t="shared" si="6"/>
        <v>-0.04175156899507515</v>
      </c>
      <c r="F138" s="84">
        <f ca="1" t="shared" si="6"/>
        <v>-0.010323223268638881</v>
      </c>
      <c r="G138" s="83">
        <f ca="1" t="shared" si="6"/>
        <v>-0.11734921953282529</v>
      </c>
      <c r="H138" s="83">
        <f ca="1" t="shared" si="6"/>
        <v>-1</v>
      </c>
      <c r="I138" s="85">
        <f ca="1" t="shared" si="6"/>
        <v>-0.1069047296736737</v>
      </c>
      <c r="J138" s="84">
        <f ca="1" t="shared" si="6"/>
        <v>-0.03512996365785692</v>
      </c>
      <c r="K138" s="83">
        <f ca="1" t="shared" si="6"/>
        <v>18.353014969782183</v>
      </c>
      <c r="L138" s="83" t="str">
        <f ca="1" t="shared" si="6"/>
        <v>n.a.</v>
      </c>
      <c r="M138" s="85">
        <f ca="1" t="shared" si="6"/>
        <v>-0.02915577282232551</v>
      </c>
      <c r="N138" s="87" t="str">
        <f ca="1" t="shared" si="6"/>
        <v>n.a.</v>
      </c>
      <c r="O138" s="87">
        <f ca="1" t="shared" si="6"/>
        <v>-0.11168005045048268</v>
      </c>
      <c r="P138" s="84">
        <f ca="1" t="shared" si="6"/>
        <v>-0.06756205933338688</v>
      </c>
      <c r="Q138" s="85">
        <f ca="1" t="shared" si="6"/>
        <v>0.01674124758250306</v>
      </c>
      <c r="R138" s="93" t="s">
        <v>4</v>
      </c>
      <c r="S138" s="7"/>
      <c r="T138" s="8"/>
      <c r="U138" s="2"/>
    </row>
    <row r="139" spans="1:21" ht="12.75" customHeight="1" thickBot="1">
      <c r="A139" s="94" t="str">
        <f ca="1">"∆"&amp;(OFFSET(A139,-3,0))&amp;"/"&amp;(OFFSET(A139,-2,0))</f>
        <v>∆2008/2009</v>
      </c>
      <c r="B139" s="95">
        <f aca="true" ca="1" t="shared" si="7" ref="B139:Q139">IF(ISERROR((OFFSET(B139,-2,0)-OFFSET(B139,-3,0))/OFFSET(B139,-3,0)),"n.a.",(OFFSET(B139,-2,0)-OFFSET(B139,-3,0))/OFFSET(B139,-3,0))</f>
        <v>-0.1399464035152674</v>
      </c>
      <c r="C139" s="96">
        <f ca="1" t="shared" si="7"/>
        <v>0.011172060981336397</v>
      </c>
      <c r="D139" s="96">
        <f ca="1" t="shared" si="7"/>
        <v>0.04398728974411865</v>
      </c>
      <c r="E139" s="97">
        <f ca="1" t="shared" si="7"/>
        <v>-0.07769048474940199</v>
      </c>
      <c r="F139" s="95">
        <f ca="1" t="shared" si="7"/>
        <v>-0.30423384361188266</v>
      </c>
      <c r="G139" s="96">
        <f ca="1" t="shared" si="7"/>
        <v>0.2421647327338602</v>
      </c>
      <c r="H139" s="96">
        <f ca="1" t="shared" si="7"/>
        <v>-1</v>
      </c>
      <c r="I139" s="97">
        <f ca="1" t="shared" si="7"/>
        <v>0.13090022932499512</v>
      </c>
      <c r="J139" s="95">
        <f ca="1" t="shared" si="7"/>
        <v>-0.18912693209683618</v>
      </c>
      <c r="K139" s="96" t="str">
        <f ca="1" t="shared" si="7"/>
        <v>n.a.</v>
      </c>
      <c r="L139" s="96" t="str">
        <f ca="1" t="shared" si="7"/>
        <v>n.a.</v>
      </c>
      <c r="M139" s="97">
        <f ca="1" t="shared" si="7"/>
        <v>-0.1688567649238288</v>
      </c>
      <c r="N139" s="98">
        <f ca="1" t="shared" si="7"/>
        <v>-1.236717782951696</v>
      </c>
      <c r="O139" s="98">
        <f ca="1" t="shared" si="7"/>
        <v>-0.2514578223461929</v>
      </c>
      <c r="P139" s="95">
        <f ca="1" t="shared" si="7"/>
        <v>-0.0629980234703562</v>
      </c>
      <c r="Q139" s="97">
        <f ca="1" t="shared" si="7"/>
        <v>-0.10840189214567758</v>
      </c>
      <c r="R139" s="99" t="s">
        <v>4</v>
      </c>
      <c r="S139" s="7"/>
      <c r="T139" s="8"/>
      <c r="U139" s="2"/>
    </row>
    <row r="140" spans="1:4" ht="12">
      <c r="A140" s="3"/>
      <c r="B140" s="9"/>
      <c r="C140" s="9"/>
      <c r="D140" s="9"/>
    </row>
    <row r="141" spans="1:4" ht="12">
      <c r="A141" s="10"/>
      <c r="B141" s="9"/>
      <c r="C141" s="9"/>
      <c r="D141" s="9"/>
    </row>
    <row r="142" spans="1:4" ht="12">
      <c r="A142" s="10"/>
      <c r="B142" s="9"/>
      <c r="C142" s="9"/>
      <c r="D142" s="9"/>
    </row>
    <row r="143" spans="1:4" ht="12">
      <c r="A143" s="11"/>
      <c r="B143" s="9"/>
      <c r="C143" s="9"/>
      <c r="D143" s="9"/>
    </row>
    <row r="144" ht="12">
      <c r="A144" s="10"/>
    </row>
    <row r="145" ht="12">
      <c r="A145" s="10"/>
    </row>
    <row r="146" spans="1:4" ht="12">
      <c r="A146" s="3"/>
      <c r="B146" s="12"/>
      <c r="C146" s="12"/>
      <c r="D146" s="12"/>
    </row>
    <row r="147" spans="1:4" ht="12">
      <c r="A147" s="13"/>
      <c r="B147" s="12"/>
      <c r="C147" s="12"/>
      <c r="D147" s="12"/>
    </row>
    <row r="148" spans="1:4" ht="12">
      <c r="A148" s="9"/>
      <c r="B148" s="12"/>
      <c r="C148" s="12"/>
      <c r="D148" s="12"/>
    </row>
    <row r="149" spans="1:4" ht="12">
      <c r="A149" s="9"/>
      <c r="B149" s="12"/>
      <c r="C149" s="12"/>
      <c r="D149" s="12"/>
    </row>
    <row r="150" spans="1:4" ht="12">
      <c r="A150" s="9"/>
      <c r="B150" s="14"/>
      <c r="C150" s="14"/>
      <c r="D150" s="14"/>
    </row>
    <row r="151" spans="1:4" ht="12">
      <c r="A151" s="9"/>
      <c r="B151" s="9"/>
      <c r="C151" s="9"/>
      <c r="D151" s="9"/>
    </row>
    <row r="152" spans="1:4" ht="12">
      <c r="A152" s="9"/>
      <c r="B152" s="12"/>
      <c r="C152" s="12"/>
      <c r="D152" s="12"/>
    </row>
    <row r="153" spans="1:4" ht="12">
      <c r="A153" s="9"/>
      <c r="B153" s="12"/>
      <c r="C153" s="12"/>
      <c r="D153" s="12"/>
    </row>
    <row r="154" spans="1:4" ht="12">
      <c r="A154" s="9"/>
      <c r="B154" s="12"/>
      <c r="C154" s="12"/>
      <c r="D154" s="12"/>
    </row>
    <row r="155" spans="1:4" ht="12">
      <c r="A155" s="12"/>
      <c r="B155" s="12"/>
      <c r="C155" s="12"/>
      <c r="D155" s="12"/>
    </row>
    <row r="156" spans="1:4" ht="12">
      <c r="A156" s="12"/>
      <c r="B156" s="12"/>
      <c r="C156" s="12"/>
      <c r="D156" s="12"/>
    </row>
    <row r="157" spans="1:4" ht="12">
      <c r="A157" s="15"/>
      <c r="B157" s="15"/>
      <c r="C157" s="15"/>
      <c r="D157" s="15"/>
    </row>
    <row r="158" spans="1:4" ht="12">
      <c r="A158" s="15"/>
      <c r="B158" s="15"/>
      <c r="C158" s="15"/>
      <c r="D158" s="15"/>
    </row>
    <row r="159" spans="1:4" ht="12">
      <c r="A159" s="16"/>
      <c r="B159" s="16"/>
      <c r="C159" s="16"/>
      <c r="D159" s="16"/>
    </row>
    <row r="165" spans="1:4" ht="12">
      <c r="A165" s="17"/>
      <c r="B165" s="17"/>
      <c r="C165" s="17"/>
      <c r="D165" s="17"/>
    </row>
  </sheetData>
  <sheetProtection/>
  <mergeCells count="8">
    <mergeCell ref="B4:E4"/>
    <mergeCell ref="F4:I4"/>
    <mergeCell ref="J4:M4"/>
    <mergeCell ref="A4:A5"/>
    <mergeCell ref="P4:Q4"/>
    <mergeCell ref="R4:R5"/>
    <mergeCell ref="N4:N5"/>
    <mergeCell ref="O4:O5"/>
  </mergeCells>
  <conditionalFormatting sqref="P106:P137 O104:O137 Q106:Q117 Q122:Q137">
    <cfRule type="cellIs" priority="1" dxfId="0" operator="notBetween" stopIfTrue="1">
      <formula>#REF!-#REF!</formula>
      <formula>#REF!+#REF!</formula>
    </cfRule>
  </conditionalFormatting>
  <conditionalFormatting sqref="M102:M137 I96:I137 B6:H137 J98:L137">
    <cfRule type="cellIs" priority="2" dxfId="0" operator="notBetween" stopIfTrue="1">
      <formula>#REF!-#REF!</formula>
      <formula>#REF!+#REF!</formula>
    </cfRule>
  </conditionalFormatting>
  <printOptions/>
  <pageMargins left="0.45" right="0.33" top="0.77" bottom="0.69" header="0.5" footer="0.5"/>
  <pageSetup fitToHeight="1" fitToWidth="1" horizontalDpi="600" verticalDpi="600" orientation="landscape" paperSize="9" scale="25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2:U118"/>
  <sheetViews>
    <sheetView zoomScale="85" zoomScaleNormal="85" zoomScaleSheetLayoutView="8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U56" sqref="U56"/>
    </sheetView>
  </sheetViews>
  <sheetFormatPr defaultColWidth="9.140625" defaultRowHeight="12.75" outlineLevelCol="1"/>
  <cols>
    <col min="1" max="1" width="15.140625" style="2" customWidth="1"/>
    <col min="2" max="2" width="15.28125" style="2" hidden="1" customWidth="1" outlineLevel="1"/>
    <col min="3" max="3" width="17.421875" style="2" hidden="1" customWidth="1" outlineLevel="1"/>
    <col min="4" max="4" width="10.8515625" style="2" hidden="1" customWidth="1" outlineLevel="1"/>
    <col min="5" max="5" width="13.140625" style="3" customWidth="1" collapsed="1"/>
    <col min="6" max="6" width="13.140625" style="3" hidden="1" customWidth="1" outlineLevel="1"/>
    <col min="7" max="7" width="14.28125" style="3" hidden="1" customWidth="1" outlineLevel="1"/>
    <col min="8" max="8" width="13.140625" style="3" hidden="1" customWidth="1" outlineLevel="1"/>
    <col min="9" max="9" width="12.421875" style="3" customWidth="1" collapsed="1"/>
    <col min="10" max="10" width="12.421875" style="3" hidden="1" customWidth="1" outlineLevel="1"/>
    <col min="11" max="11" width="14.28125" style="3" hidden="1" customWidth="1" outlineLevel="1"/>
    <col min="12" max="12" width="12.421875" style="3" hidden="1" customWidth="1" outlineLevel="1"/>
    <col min="13" max="13" width="12.00390625" style="3" bestFit="1" customWidth="1" collapsed="1"/>
    <col min="14" max="14" width="11.00390625" style="3" bestFit="1" customWidth="1"/>
    <col min="15" max="15" width="18.421875" style="3" customWidth="1"/>
    <col min="16" max="17" width="15.7109375" style="3" customWidth="1"/>
    <col min="18" max="18" width="12.7109375" style="3" customWidth="1"/>
    <col min="19" max="19" width="9.140625" style="3" customWidth="1"/>
    <col min="20" max="20" width="12.00390625" style="3" bestFit="1" customWidth="1"/>
    <col min="21" max="16384" width="9.140625" style="3" customWidth="1"/>
  </cols>
  <sheetData>
    <row r="2" ht="15">
      <c r="A2" s="1" t="s">
        <v>14</v>
      </c>
    </row>
    <row r="3" ht="12.75" thickBot="1"/>
    <row r="4" spans="1:18" ht="40.5" customHeight="1">
      <c r="A4" s="106" t="s">
        <v>5</v>
      </c>
      <c r="B4" s="100" t="s">
        <v>7</v>
      </c>
      <c r="C4" s="101"/>
      <c r="D4" s="101"/>
      <c r="E4" s="102"/>
      <c r="F4" s="103" t="s">
        <v>16</v>
      </c>
      <c r="G4" s="104"/>
      <c r="H4" s="104"/>
      <c r="I4" s="105"/>
      <c r="J4" s="103" t="s">
        <v>17</v>
      </c>
      <c r="K4" s="104"/>
      <c r="L4" s="104"/>
      <c r="M4" s="105"/>
      <c r="N4" s="118" t="s">
        <v>18</v>
      </c>
      <c r="O4" s="114" t="s">
        <v>19</v>
      </c>
      <c r="P4" s="108" t="s">
        <v>0</v>
      </c>
      <c r="Q4" s="109"/>
      <c r="R4" s="116" t="s">
        <v>1</v>
      </c>
    </row>
    <row r="5" spans="1:18" ht="14.25" customHeight="1">
      <c r="A5" s="107"/>
      <c r="B5" s="42" t="s">
        <v>8</v>
      </c>
      <c r="C5" s="43" t="s">
        <v>9</v>
      </c>
      <c r="D5" s="43" t="s">
        <v>10</v>
      </c>
      <c r="E5" s="44" t="s">
        <v>11</v>
      </c>
      <c r="F5" s="42" t="s">
        <v>8</v>
      </c>
      <c r="G5" s="43" t="s">
        <v>9</v>
      </c>
      <c r="H5" s="43" t="s">
        <v>10</v>
      </c>
      <c r="I5" s="44" t="s">
        <v>11</v>
      </c>
      <c r="J5" s="42" t="s">
        <v>8</v>
      </c>
      <c r="K5" s="43" t="s">
        <v>9</v>
      </c>
      <c r="L5" s="43" t="s">
        <v>10</v>
      </c>
      <c r="M5" s="44" t="s">
        <v>11</v>
      </c>
      <c r="N5" s="119"/>
      <c r="O5" s="115"/>
      <c r="P5" s="4" t="s">
        <v>2</v>
      </c>
      <c r="Q5" s="5" t="s">
        <v>3</v>
      </c>
      <c r="R5" s="117"/>
    </row>
    <row r="6" spans="1:18" ht="12.75" customHeight="1">
      <c r="A6" s="60">
        <v>32568</v>
      </c>
      <c r="B6" s="62">
        <v>3.294922447975156</v>
      </c>
      <c r="C6" s="62">
        <v>9.418042628168799</v>
      </c>
      <c r="D6" s="62">
        <v>0.5889654903486217</v>
      </c>
      <c r="E6" s="63">
        <f aca="true" t="shared" si="0" ref="E6:E37">SUM(B6:D6)</f>
        <v>13.301930566492578</v>
      </c>
      <c r="F6" s="61">
        <v>0.046584164627642886</v>
      </c>
      <c r="G6" s="62">
        <v>0.0004327398615232443</v>
      </c>
      <c r="H6" s="62">
        <v>0</v>
      </c>
      <c r="I6" s="63">
        <v>0.04701690448916613</v>
      </c>
      <c r="J6" s="61">
        <v>5.250064900923567</v>
      </c>
      <c r="K6" s="62">
        <v>0</v>
      </c>
      <c r="L6" s="62">
        <v>0</v>
      </c>
      <c r="M6" s="63">
        <v>5.250064900923567</v>
      </c>
      <c r="N6" s="62"/>
      <c r="O6" s="61">
        <v>3.6928063229026167</v>
      </c>
      <c r="P6" s="61">
        <f aca="true" t="shared" si="1" ref="P6:P37">E6+I6-O6-M6-N6</f>
        <v>4.406076247155559</v>
      </c>
      <c r="Q6" s="68"/>
      <c r="R6" s="69"/>
    </row>
    <row r="7" spans="1:18" ht="12.75" customHeight="1">
      <c r="A7" s="60">
        <v>32660</v>
      </c>
      <c r="B7" s="62">
        <v>7.3644819779241475</v>
      </c>
      <c r="C7" s="62">
        <v>9.74142217884161</v>
      </c>
      <c r="D7" s="62">
        <v>0.8284442744989953</v>
      </c>
      <c r="E7" s="63">
        <f t="shared" si="0"/>
        <v>17.934348431264752</v>
      </c>
      <c r="F7" s="61">
        <v>0.024818997427693078</v>
      </c>
      <c r="G7" s="62">
        <v>0.0004109342685010341</v>
      </c>
      <c r="H7" s="62">
        <v>3.065863848611452E-05</v>
      </c>
      <c r="I7" s="63">
        <v>0.025260590334680227</v>
      </c>
      <c r="J7" s="61">
        <v>3.6400134192334392</v>
      </c>
      <c r="K7" s="62">
        <v>0</v>
      </c>
      <c r="L7" s="62">
        <v>0</v>
      </c>
      <c r="M7" s="63">
        <v>3.6400134192334392</v>
      </c>
      <c r="N7" s="62"/>
      <c r="O7" s="61">
        <v>3.6889404929412826</v>
      </c>
      <c r="P7" s="61">
        <f t="shared" si="1"/>
        <v>10.630655109424712</v>
      </c>
      <c r="Q7" s="68"/>
      <c r="R7" s="69"/>
    </row>
    <row r="8" spans="1:18" ht="12.75" customHeight="1">
      <c r="A8" s="60">
        <v>32752</v>
      </c>
      <c r="B8" s="62">
        <v>7.772614365739801</v>
      </c>
      <c r="C8" s="62">
        <v>9.782380693359427</v>
      </c>
      <c r="D8" s="62">
        <v>0.5570542854306855</v>
      </c>
      <c r="E8" s="63">
        <f t="shared" si="0"/>
        <v>18.11204934452991</v>
      </c>
      <c r="F8" s="61">
        <v>0.014757418909592823</v>
      </c>
      <c r="G8" s="62">
        <v>0.0004091358690765219</v>
      </c>
      <c r="H8" s="62">
        <v>3.065863848611452E-05</v>
      </c>
      <c r="I8" s="63">
        <v>0.015197213417155459</v>
      </c>
      <c r="J8" s="61">
        <v>2.822355136641308</v>
      </c>
      <c r="K8" s="62">
        <v>0</v>
      </c>
      <c r="L8" s="62">
        <v>0</v>
      </c>
      <c r="M8" s="63">
        <v>2.822355136641308</v>
      </c>
      <c r="N8" s="62"/>
      <c r="O8" s="61">
        <v>2.463623287384228</v>
      </c>
      <c r="P8" s="61">
        <f t="shared" si="1"/>
        <v>12.841268133921531</v>
      </c>
      <c r="Q8" s="68"/>
      <c r="R8" s="69"/>
    </row>
    <row r="9" spans="1:18" ht="12.75" customHeight="1">
      <c r="A9" s="60">
        <v>32843</v>
      </c>
      <c r="B9" s="62">
        <v>5.82154246301131</v>
      </c>
      <c r="C9" s="62">
        <v>11.08854744990442</v>
      </c>
      <c r="D9" s="62">
        <v>0.47222125323607445</v>
      </c>
      <c r="E9" s="63">
        <f t="shared" si="0"/>
        <v>17.382311166151805</v>
      </c>
      <c r="F9" s="61">
        <v>0.022365267582658888</v>
      </c>
      <c r="G9" s="62">
        <v>2.24799928064023E-06</v>
      </c>
      <c r="H9" s="62">
        <v>0</v>
      </c>
      <c r="I9" s="63">
        <v>0.02236751558193953</v>
      </c>
      <c r="J9" s="61">
        <v>3.5246579542061407</v>
      </c>
      <c r="K9" s="62">
        <v>3.5967988490243683E-06</v>
      </c>
      <c r="L9" s="62">
        <v>0</v>
      </c>
      <c r="M9" s="63">
        <v>3.5246615510049897</v>
      </c>
      <c r="N9" s="62"/>
      <c r="O9" s="61">
        <v>5.8213020431615865</v>
      </c>
      <c r="P9" s="61">
        <f t="shared" si="1"/>
        <v>8.058715087567169</v>
      </c>
      <c r="Q9" s="68"/>
      <c r="R9" s="69"/>
    </row>
    <row r="10" spans="1:18" ht="12.75" customHeight="1">
      <c r="A10" s="60">
        <v>32933</v>
      </c>
      <c r="B10" s="62">
        <v>2.6479571341474926</v>
      </c>
      <c r="C10" s="62">
        <v>11.597361778403876</v>
      </c>
      <c r="D10" s="62">
        <v>0.6665306541932026</v>
      </c>
      <c r="E10" s="63">
        <f t="shared" si="0"/>
        <v>14.911849566744571</v>
      </c>
      <c r="F10" s="61">
        <v>0.1333292866553736</v>
      </c>
      <c r="G10" s="62">
        <v>0</v>
      </c>
      <c r="H10" s="62">
        <v>0</v>
      </c>
      <c r="I10" s="63">
        <v>0.1333292866553736</v>
      </c>
      <c r="J10" s="61">
        <v>3.902395076229795</v>
      </c>
      <c r="K10" s="62">
        <v>0.0008645805233342325</v>
      </c>
      <c r="L10" s="62">
        <v>0</v>
      </c>
      <c r="M10" s="63">
        <v>3.9032596567531295</v>
      </c>
      <c r="N10" s="62"/>
      <c r="O10" s="61">
        <v>5.79067224979768</v>
      </c>
      <c r="P10" s="61">
        <f t="shared" si="1"/>
        <v>5.351246946849135</v>
      </c>
      <c r="Q10" s="63">
        <v>7.349056413530457</v>
      </c>
      <c r="R10" s="70">
        <f aca="true" t="shared" si="2" ref="R10:R41">P10-Q10</f>
        <v>-1.9978094666813222</v>
      </c>
    </row>
    <row r="11" spans="1:18" ht="12.75" customHeight="1">
      <c r="A11" s="60">
        <v>33025</v>
      </c>
      <c r="B11" s="62">
        <v>7.082949478133267</v>
      </c>
      <c r="C11" s="62">
        <v>9.242130500044608</v>
      </c>
      <c r="D11" s="62">
        <v>0.6275508031968032</v>
      </c>
      <c r="E11" s="63">
        <f t="shared" si="0"/>
        <v>16.95263078137468</v>
      </c>
      <c r="F11" s="61">
        <v>0.022584541062801933</v>
      </c>
      <c r="G11" s="62">
        <v>0.0004046398705152414</v>
      </c>
      <c r="H11" s="62">
        <v>0</v>
      </c>
      <c r="I11" s="63">
        <v>0.022989180933317175</v>
      </c>
      <c r="J11" s="61">
        <v>1.5999337272067877</v>
      </c>
      <c r="K11" s="62">
        <v>0.000888858915565147</v>
      </c>
      <c r="L11" s="62">
        <v>0</v>
      </c>
      <c r="M11" s="63">
        <v>1.6008225861223528</v>
      </c>
      <c r="N11" s="62"/>
      <c r="O11" s="61">
        <v>4.763898578365255</v>
      </c>
      <c r="P11" s="61">
        <f t="shared" si="1"/>
        <v>10.61089879782039</v>
      </c>
      <c r="Q11" s="63">
        <v>7.917382251602871</v>
      </c>
      <c r="R11" s="70">
        <f t="shared" si="2"/>
        <v>2.693516546217519</v>
      </c>
    </row>
    <row r="12" spans="1:18" ht="12.75" customHeight="1">
      <c r="A12" s="60">
        <v>33117</v>
      </c>
      <c r="B12" s="62">
        <v>7.064565797095129</v>
      </c>
      <c r="C12" s="62">
        <v>10.711548178231526</v>
      </c>
      <c r="D12" s="62">
        <v>0.6072519956043129</v>
      </c>
      <c r="E12" s="63">
        <f t="shared" si="0"/>
        <v>18.383365970930967</v>
      </c>
      <c r="F12" s="61">
        <v>0.0371547775895602</v>
      </c>
      <c r="G12" s="62">
        <v>5.395198273536552E-05</v>
      </c>
      <c r="H12" s="62">
        <v>4.63258785942492E-05</v>
      </c>
      <c r="I12" s="63">
        <v>0.037255055450889814</v>
      </c>
      <c r="J12" s="61">
        <v>1.856554559728662</v>
      </c>
      <c r="K12" s="62">
        <v>0</v>
      </c>
      <c r="L12" s="62">
        <v>0</v>
      </c>
      <c r="M12" s="63">
        <v>1.856554559728662</v>
      </c>
      <c r="N12" s="62"/>
      <c r="O12" s="61">
        <v>5.592196393309955</v>
      </c>
      <c r="P12" s="61">
        <f t="shared" si="1"/>
        <v>10.971870073343238</v>
      </c>
      <c r="Q12" s="63">
        <v>8.565885068328573</v>
      </c>
      <c r="R12" s="70">
        <f t="shared" si="2"/>
        <v>2.4059850050146654</v>
      </c>
    </row>
    <row r="13" spans="1:18" ht="12.75" customHeight="1">
      <c r="A13" s="60">
        <v>33208</v>
      </c>
      <c r="B13" s="62">
        <v>4.205479156871149</v>
      </c>
      <c r="C13" s="62">
        <v>7.930525949218739</v>
      </c>
      <c r="D13" s="62">
        <v>0.5453518505200581</v>
      </c>
      <c r="E13" s="63">
        <f t="shared" si="0"/>
        <v>12.681356956609948</v>
      </c>
      <c r="F13" s="61">
        <v>0.04501097935880544</v>
      </c>
      <c r="G13" s="62">
        <v>0</v>
      </c>
      <c r="H13" s="62">
        <v>1.5667240108134676E-05</v>
      </c>
      <c r="I13" s="63">
        <v>0.045026646598913575</v>
      </c>
      <c r="J13" s="61">
        <v>3.169976665694786</v>
      </c>
      <c r="K13" s="62">
        <v>0</v>
      </c>
      <c r="L13" s="62">
        <v>0</v>
      </c>
      <c r="M13" s="63">
        <v>3.169976665694786</v>
      </c>
      <c r="N13" s="62"/>
      <c r="O13" s="61">
        <v>4.344062232712886</v>
      </c>
      <c r="P13" s="61">
        <f t="shared" si="1"/>
        <v>5.212344704801188</v>
      </c>
      <c r="Q13" s="63">
        <v>5.433453712771157</v>
      </c>
      <c r="R13" s="70">
        <f t="shared" si="2"/>
        <v>-0.2211090079699689</v>
      </c>
    </row>
    <row r="14" spans="1:18" ht="12.75" customHeight="1">
      <c r="A14" s="60">
        <v>33298</v>
      </c>
      <c r="B14" s="62">
        <v>8.685090646755436</v>
      </c>
      <c r="C14" s="62">
        <v>8.907197083095577</v>
      </c>
      <c r="D14" s="62">
        <v>0.5976015295084538</v>
      </c>
      <c r="E14" s="63">
        <f t="shared" si="0"/>
        <v>18.189889259359465</v>
      </c>
      <c r="F14" s="61">
        <v>0.11597339858209424</v>
      </c>
      <c r="G14" s="62">
        <v>0</v>
      </c>
      <c r="H14" s="62">
        <v>0</v>
      </c>
      <c r="I14" s="63">
        <v>0.11597339858209424</v>
      </c>
      <c r="J14" s="61">
        <v>3.773343953093602</v>
      </c>
      <c r="K14" s="62">
        <v>0</v>
      </c>
      <c r="L14" s="62">
        <v>0</v>
      </c>
      <c r="M14" s="63">
        <v>3.773343953093602</v>
      </c>
      <c r="N14" s="62"/>
      <c r="O14" s="61">
        <v>4.257711430941462</v>
      </c>
      <c r="P14" s="61">
        <f t="shared" si="1"/>
        <v>10.274807273906497</v>
      </c>
      <c r="Q14" s="63">
        <v>7.417350854113769</v>
      </c>
      <c r="R14" s="70">
        <f t="shared" si="2"/>
        <v>2.8574564197927277</v>
      </c>
    </row>
    <row r="15" spans="1:18" ht="12.75" customHeight="1">
      <c r="A15" s="60">
        <v>33390</v>
      </c>
      <c r="B15" s="62">
        <v>5.868448019867971</v>
      </c>
      <c r="C15" s="62">
        <v>9.567623949168572</v>
      </c>
      <c r="D15" s="62">
        <v>0.8732627604050345</v>
      </c>
      <c r="E15" s="63">
        <f t="shared" si="0"/>
        <v>16.309334729441577</v>
      </c>
      <c r="F15" s="61">
        <v>0.027550661898487986</v>
      </c>
      <c r="G15" s="62">
        <v>2.4727992087042535E-05</v>
      </c>
      <c r="H15" s="62">
        <v>1.5667240108134676E-05</v>
      </c>
      <c r="I15" s="63">
        <v>0.027591057130683164</v>
      </c>
      <c r="J15" s="61">
        <v>4.254418250912786</v>
      </c>
      <c r="K15" s="62">
        <v>0</v>
      </c>
      <c r="L15" s="62">
        <v>0</v>
      </c>
      <c r="M15" s="63">
        <v>4.254418250912786</v>
      </c>
      <c r="N15" s="62"/>
      <c r="O15" s="61">
        <v>4.249820953466415</v>
      </c>
      <c r="P15" s="61">
        <f t="shared" si="1"/>
        <v>7.832686582193058</v>
      </c>
      <c r="Q15" s="63">
        <v>7.004624146089701</v>
      </c>
      <c r="R15" s="70">
        <f t="shared" si="2"/>
        <v>0.8280624361033571</v>
      </c>
    </row>
    <row r="16" spans="1:18" ht="12.75" customHeight="1">
      <c r="A16" s="60">
        <v>33482</v>
      </c>
      <c r="B16" s="62">
        <v>5.54886086756897</v>
      </c>
      <c r="C16" s="62">
        <v>10.94737775534757</v>
      </c>
      <c r="D16" s="62">
        <v>0.6432814378799443</v>
      </c>
      <c r="E16" s="63">
        <f t="shared" si="0"/>
        <v>17.139520060796485</v>
      </c>
      <c r="F16" s="61">
        <v>0.08938829286655374</v>
      </c>
      <c r="G16" s="62">
        <v>0.00012588795971585289</v>
      </c>
      <c r="H16" s="62">
        <v>4.945932661587614E-05</v>
      </c>
      <c r="I16" s="63">
        <v>0.08956364015288547</v>
      </c>
      <c r="J16" s="61">
        <v>5.651750064404424</v>
      </c>
      <c r="K16" s="62">
        <v>0</v>
      </c>
      <c r="L16" s="62">
        <v>0</v>
      </c>
      <c r="M16" s="63">
        <v>5.651750064404424</v>
      </c>
      <c r="N16" s="62"/>
      <c r="O16" s="61">
        <v>5.358450202769535</v>
      </c>
      <c r="P16" s="61">
        <f t="shared" si="1"/>
        <v>6.218883433775411</v>
      </c>
      <c r="Q16" s="63">
        <v>7.458529873335713</v>
      </c>
      <c r="R16" s="70">
        <f t="shared" si="2"/>
        <v>-1.2396464395603015</v>
      </c>
    </row>
    <row r="17" spans="1:18" ht="12.75" customHeight="1">
      <c r="A17" s="60">
        <v>33573</v>
      </c>
      <c r="B17" s="62">
        <v>2.924760308577028</v>
      </c>
      <c r="C17" s="62">
        <v>10.58204993102869</v>
      </c>
      <c r="D17" s="62">
        <v>0.5043723356128097</v>
      </c>
      <c r="E17" s="63">
        <f t="shared" si="0"/>
        <v>14.011182575218529</v>
      </c>
      <c r="F17" s="61">
        <v>0.018365832235397454</v>
      </c>
      <c r="G17" s="62">
        <v>0</v>
      </c>
      <c r="H17" s="62">
        <v>1.6512042270828213E-05</v>
      </c>
      <c r="I17" s="63">
        <v>0.018382344277668283</v>
      </c>
      <c r="J17" s="61">
        <v>5.437872762017697</v>
      </c>
      <c r="K17" s="62">
        <v>0</v>
      </c>
      <c r="L17" s="62">
        <v>0</v>
      </c>
      <c r="M17" s="63">
        <v>5.437872762017697</v>
      </c>
      <c r="N17" s="62"/>
      <c r="O17" s="61">
        <v>4.667335197194497</v>
      </c>
      <c r="P17" s="61">
        <f t="shared" si="1"/>
        <v>3.924356960284003</v>
      </c>
      <c r="Q17" s="63">
        <v>7.010410134664369</v>
      </c>
      <c r="R17" s="70">
        <f t="shared" si="2"/>
        <v>-3.086053174380366</v>
      </c>
    </row>
    <row r="18" spans="1:18" ht="12.75" customHeight="1">
      <c r="A18" s="60">
        <v>33664</v>
      </c>
      <c r="B18" s="62">
        <v>5.625114393246534</v>
      </c>
      <c r="C18" s="62">
        <v>12.961060688874658</v>
      </c>
      <c r="D18" s="62">
        <v>0.7047717260049887</v>
      </c>
      <c r="E18" s="63">
        <f t="shared" si="0"/>
        <v>19.290946808126183</v>
      </c>
      <c r="F18" s="61">
        <v>0.11074157726331638</v>
      </c>
      <c r="G18" s="62">
        <v>7.41839762611276E-05</v>
      </c>
      <c r="H18" s="62">
        <v>0.0002495391988203489</v>
      </c>
      <c r="I18" s="63">
        <v>0.11106530043839785</v>
      </c>
      <c r="J18" s="61">
        <v>6.953194052324489</v>
      </c>
      <c r="K18" s="62">
        <v>0</v>
      </c>
      <c r="L18" s="62">
        <v>0</v>
      </c>
      <c r="M18" s="63">
        <v>6.953194052324489</v>
      </c>
      <c r="N18" s="62"/>
      <c r="O18" s="61">
        <v>10.00736268132362</v>
      </c>
      <c r="P18" s="61">
        <f t="shared" si="1"/>
        <v>2.4414553749164716</v>
      </c>
      <c r="Q18" s="63">
        <v>5.482932789095656</v>
      </c>
      <c r="R18" s="70">
        <f t="shared" si="2"/>
        <v>-3.0414774141791847</v>
      </c>
    </row>
    <row r="19" spans="1:18" ht="12.75" customHeight="1">
      <c r="A19" s="60">
        <v>33756</v>
      </c>
      <c r="B19" s="62">
        <v>14.18884211376311</v>
      </c>
      <c r="C19" s="62">
        <v>8.536569005617883</v>
      </c>
      <c r="D19" s="62">
        <v>0.8459712910452811</v>
      </c>
      <c r="E19" s="63">
        <f t="shared" si="0"/>
        <v>23.571382410426274</v>
      </c>
      <c r="F19" s="61">
        <v>0.02634544199761591</v>
      </c>
      <c r="G19" s="62">
        <v>2.2479992806402303E-08</v>
      </c>
      <c r="H19" s="62">
        <v>0.000725362496927992</v>
      </c>
      <c r="I19" s="63">
        <v>0.027070826974536707</v>
      </c>
      <c r="J19" s="61">
        <v>4.892422360248448</v>
      </c>
      <c r="K19" s="62">
        <v>0</v>
      </c>
      <c r="L19" s="62">
        <v>0</v>
      </c>
      <c r="M19" s="63">
        <v>4.892422360248448</v>
      </c>
      <c r="N19" s="62">
        <v>7.983248</v>
      </c>
      <c r="O19" s="61">
        <v>5.1501737513712795</v>
      </c>
      <c r="P19" s="61">
        <f t="shared" si="1"/>
        <v>5.572609125781083</v>
      </c>
      <c r="Q19" s="63">
        <v>6.266509626547048</v>
      </c>
      <c r="R19" s="70">
        <f t="shared" si="2"/>
        <v>-0.6939005007659649</v>
      </c>
    </row>
    <row r="20" spans="1:18" ht="12.75" customHeight="1">
      <c r="A20" s="60">
        <v>33848</v>
      </c>
      <c r="B20" s="62">
        <v>8.458568595485042</v>
      </c>
      <c r="C20" s="62">
        <v>10.704219405728418</v>
      </c>
      <c r="D20" s="62">
        <v>0.6637902892259055</v>
      </c>
      <c r="E20" s="63">
        <f t="shared" si="0"/>
        <v>19.826578290439365</v>
      </c>
      <c r="F20" s="61">
        <v>0.022244494635798983</v>
      </c>
      <c r="G20" s="62">
        <v>2.2479992806402303E-08</v>
      </c>
      <c r="H20" s="62">
        <v>0.0004665611943966576</v>
      </c>
      <c r="I20" s="63">
        <v>0.022711078310188447</v>
      </c>
      <c r="J20" s="61">
        <v>5.639312378442813</v>
      </c>
      <c r="K20" s="62">
        <v>0</v>
      </c>
      <c r="L20" s="62">
        <v>0</v>
      </c>
      <c r="M20" s="63">
        <v>5.639312378442813</v>
      </c>
      <c r="N20" s="62">
        <v>-3.579471999999999</v>
      </c>
      <c r="O20" s="61">
        <v>5.870827016994874</v>
      </c>
      <c r="P20" s="61">
        <f t="shared" si="1"/>
        <v>11.918621973311865</v>
      </c>
      <c r="Q20" s="63">
        <v>7.29433287283994</v>
      </c>
      <c r="R20" s="70">
        <f t="shared" si="2"/>
        <v>4.624289100471925</v>
      </c>
    </row>
    <row r="21" spans="1:18" ht="12.75" customHeight="1">
      <c r="A21" s="60">
        <v>33939</v>
      </c>
      <c r="B21" s="62">
        <v>0.5994968922737779</v>
      </c>
      <c r="C21" s="62">
        <v>10.448159891776161</v>
      </c>
      <c r="D21" s="62">
        <v>0.5451435184964958</v>
      </c>
      <c r="E21" s="63">
        <f t="shared" si="0"/>
        <v>11.592800302546435</v>
      </c>
      <c r="F21" s="61">
        <v>0.11230202647593951</v>
      </c>
      <c r="G21" s="62">
        <v>0</v>
      </c>
      <c r="H21" s="62">
        <v>0.00028362312607520273</v>
      </c>
      <c r="I21" s="63">
        <v>0.11258564960201471</v>
      </c>
      <c r="J21" s="61">
        <v>6.661365204843466</v>
      </c>
      <c r="K21" s="62">
        <v>0</v>
      </c>
      <c r="L21" s="62">
        <v>0</v>
      </c>
      <c r="M21" s="63">
        <v>6.661365204843466</v>
      </c>
      <c r="N21" s="62">
        <v>6.447921999999998</v>
      </c>
      <c r="O21" s="61">
        <v>5.728179732667925</v>
      </c>
      <c r="P21" s="61">
        <f t="shared" si="1"/>
        <v>-7.132080985362941</v>
      </c>
      <c r="Q21" s="63">
        <v>6.460070475351753</v>
      </c>
      <c r="R21" s="70">
        <f t="shared" si="2"/>
        <v>-13.592151460714692</v>
      </c>
    </row>
    <row r="22" spans="1:18" ht="12.75" customHeight="1">
      <c r="A22" s="60">
        <v>34029</v>
      </c>
      <c r="B22" s="62">
        <v>11.59113602511922</v>
      </c>
      <c r="C22" s="62">
        <v>9.69856814772079</v>
      </c>
      <c r="D22" s="62">
        <v>0.6634790229899313</v>
      </c>
      <c r="E22" s="63">
        <f t="shared" si="0"/>
        <v>21.953183195829943</v>
      </c>
      <c r="F22" s="61">
        <v>0.02212187088274045</v>
      </c>
      <c r="G22" s="62">
        <v>0</v>
      </c>
      <c r="H22" s="62">
        <v>0</v>
      </c>
      <c r="I22" s="63">
        <v>0.02212187088274045</v>
      </c>
      <c r="J22" s="61">
        <v>3.0301461823200952</v>
      </c>
      <c r="K22" s="62">
        <v>0</v>
      </c>
      <c r="L22" s="62">
        <v>0</v>
      </c>
      <c r="M22" s="63">
        <v>3.0301461823200952</v>
      </c>
      <c r="N22" s="62">
        <v>-2.236077999999999</v>
      </c>
      <c r="O22" s="61">
        <v>4.513578452297455</v>
      </c>
      <c r="P22" s="61">
        <f t="shared" si="1"/>
        <v>16.667658432095134</v>
      </c>
      <c r="Q22" s="63">
        <v>7.754754306108255</v>
      </c>
      <c r="R22" s="70">
        <f t="shared" si="2"/>
        <v>8.912904125986879</v>
      </c>
    </row>
    <row r="23" spans="1:18" ht="12.75" customHeight="1">
      <c r="A23" s="60">
        <v>34121</v>
      </c>
      <c r="B23" s="62">
        <v>6.319096701910696</v>
      </c>
      <c r="C23" s="62">
        <v>10.109123989832705</v>
      </c>
      <c r="D23" s="62">
        <v>0.8142135268388103</v>
      </c>
      <c r="E23" s="63">
        <f t="shared" si="0"/>
        <v>17.24243421858221</v>
      </c>
      <c r="F23" s="61">
        <v>0.028190287972896667</v>
      </c>
      <c r="G23" s="62">
        <v>0</v>
      </c>
      <c r="H23" s="62">
        <v>0.00026035266650282623</v>
      </c>
      <c r="I23" s="63">
        <v>0.028450640639399494</v>
      </c>
      <c r="J23" s="61">
        <v>8.099598469163686</v>
      </c>
      <c r="K23" s="62">
        <v>0</v>
      </c>
      <c r="L23" s="62">
        <v>0</v>
      </c>
      <c r="M23" s="63">
        <v>8.099598469163686</v>
      </c>
      <c r="N23" s="62">
        <v>-0.3289779999999993</v>
      </c>
      <c r="O23" s="61">
        <v>5.213469292689506</v>
      </c>
      <c r="P23" s="61">
        <f t="shared" si="1"/>
        <v>4.286795097368417</v>
      </c>
      <c r="Q23" s="63">
        <v>6.792476930331648</v>
      </c>
      <c r="R23" s="70">
        <f t="shared" si="2"/>
        <v>-2.505681832963231</v>
      </c>
    </row>
    <row r="24" spans="1:18" ht="12.75" customHeight="1">
      <c r="A24" s="60">
        <v>34213</v>
      </c>
      <c r="B24" s="62">
        <v>4.669492910007475</v>
      </c>
      <c r="C24" s="62">
        <v>13.76112619008828</v>
      </c>
      <c r="D24" s="62">
        <v>0.7040844531897024</v>
      </c>
      <c r="E24" s="63">
        <f t="shared" si="0"/>
        <v>19.134703553285455</v>
      </c>
      <c r="F24" s="61">
        <v>0.08885030428508689</v>
      </c>
      <c r="G24" s="62">
        <v>7.530797590144771E-05</v>
      </c>
      <c r="H24" s="62">
        <v>3.136520029491275E-05</v>
      </c>
      <c r="I24" s="63">
        <v>0.08895697746128325</v>
      </c>
      <c r="J24" s="61">
        <v>6.300646213689691</v>
      </c>
      <c r="K24" s="62">
        <v>0</v>
      </c>
      <c r="L24" s="62">
        <v>0</v>
      </c>
      <c r="M24" s="63">
        <v>6.300646213689691</v>
      </c>
      <c r="N24" s="62">
        <v>1.7329000000000008</v>
      </c>
      <c r="O24" s="61">
        <v>7.738107321014297</v>
      </c>
      <c r="P24" s="61">
        <f t="shared" si="1"/>
        <v>3.4520069960427486</v>
      </c>
      <c r="Q24" s="63">
        <v>7.29051764757043</v>
      </c>
      <c r="R24" s="70">
        <f t="shared" si="2"/>
        <v>-3.838510651527681</v>
      </c>
    </row>
    <row r="25" spans="1:18" ht="12.75" customHeight="1">
      <c r="A25" s="60">
        <v>34304</v>
      </c>
      <c r="B25" s="62">
        <v>10.205762859358092</v>
      </c>
      <c r="C25" s="62">
        <v>9.863809133917433</v>
      </c>
      <c r="D25" s="62">
        <v>0.6385258969569797</v>
      </c>
      <c r="E25" s="63">
        <f t="shared" si="0"/>
        <v>20.708097890232505</v>
      </c>
      <c r="F25" s="61">
        <v>0.024472865298952255</v>
      </c>
      <c r="G25" s="62">
        <v>0</v>
      </c>
      <c r="H25" s="62">
        <v>6.26996805111821E-05</v>
      </c>
      <c r="I25" s="63">
        <v>0.024535564979463437</v>
      </c>
      <c r="J25" s="61">
        <v>7.277683668988017</v>
      </c>
      <c r="K25" s="62">
        <v>0</v>
      </c>
      <c r="L25" s="62">
        <v>0</v>
      </c>
      <c r="M25" s="63">
        <v>7.277683668988017</v>
      </c>
      <c r="N25" s="62">
        <v>0.7209019999999988</v>
      </c>
      <c r="O25" s="61">
        <v>4.477711661990828</v>
      </c>
      <c r="P25" s="61">
        <f t="shared" si="1"/>
        <v>8.256336124233124</v>
      </c>
      <c r="Q25" s="63">
        <v>7.696994711742156</v>
      </c>
      <c r="R25" s="70">
        <f t="shared" si="2"/>
        <v>0.5593414124909684</v>
      </c>
    </row>
    <row r="26" spans="1:18" ht="12.75" customHeight="1">
      <c r="A26" s="60">
        <v>34394</v>
      </c>
      <c r="B26" s="62">
        <v>11.034368885668952</v>
      </c>
      <c r="C26" s="62">
        <v>7.7095154585397925</v>
      </c>
      <c r="D26" s="62">
        <v>0.9314324366194592</v>
      </c>
      <c r="E26" s="63">
        <f t="shared" si="0"/>
        <v>19.675316780828204</v>
      </c>
      <c r="F26" s="61">
        <v>0.09676842963799485</v>
      </c>
      <c r="G26" s="62">
        <v>0</v>
      </c>
      <c r="H26" s="62">
        <v>0</v>
      </c>
      <c r="I26" s="63">
        <v>0.09676842963799485</v>
      </c>
      <c r="J26" s="61">
        <v>6.695338477947175</v>
      </c>
      <c r="K26" s="62">
        <v>0</v>
      </c>
      <c r="L26" s="62">
        <v>0</v>
      </c>
      <c r="M26" s="63">
        <v>6.695338477947175</v>
      </c>
      <c r="N26" s="62">
        <v>-8.522098</v>
      </c>
      <c r="O26" s="61">
        <v>4.683895702185056</v>
      </c>
      <c r="P26" s="61">
        <f t="shared" si="1"/>
        <v>16.91494903033397</v>
      </c>
      <c r="Q26" s="63">
        <v>6.713585253980865</v>
      </c>
      <c r="R26" s="70">
        <f t="shared" si="2"/>
        <v>10.201363776353103</v>
      </c>
    </row>
    <row r="27" spans="1:18" ht="12.75" customHeight="1">
      <c r="A27" s="60">
        <v>34486</v>
      </c>
      <c r="B27" s="62">
        <v>9.62529883743656</v>
      </c>
      <c r="C27" s="62">
        <v>9.223246189796496</v>
      </c>
      <c r="D27" s="62">
        <v>1.1373986637439728</v>
      </c>
      <c r="E27" s="63">
        <f t="shared" si="0"/>
        <v>19.98594369097703</v>
      </c>
      <c r="F27" s="61">
        <v>0.03351483781918564</v>
      </c>
      <c r="G27" s="62">
        <v>0</v>
      </c>
      <c r="H27" s="62">
        <v>8.709142295404276E-05</v>
      </c>
      <c r="I27" s="63">
        <v>0.033601929242139686</v>
      </c>
      <c r="J27" s="61">
        <v>11.109385783298828</v>
      </c>
      <c r="K27" s="62">
        <v>0</v>
      </c>
      <c r="L27" s="62">
        <v>0</v>
      </c>
      <c r="M27" s="63">
        <v>11.109385783298828</v>
      </c>
      <c r="N27" s="62">
        <v>5.386991999999999</v>
      </c>
      <c r="O27" s="61">
        <v>5.957091460839852</v>
      </c>
      <c r="P27" s="61">
        <f t="shared" si="1"/>
        <v>-2.43392362391951</v>
      </c>
      <c r="Q27" s="63">
        <v>7.126212786996374</v>
      </c>
      <c r="R27" s="70">
        <f t="shared" si="2"/>
        <v>-9.560136410915884</v>
      </c>
    </row>
    <row r="28" spans="1:18" ht="12.75" customHeight="1">
      <c r="A28" s="60">
        <v>34578</v>
      </c>
      <c r="B28" s="62">
        <v>10.345975764871426</v>
      </c>
      <c r="C28" s="62">
        <v>8.783604156355949</v>
      </c>
      <c r="D28" s="62">
        <v>0.9724061249221363</v>
      </c>
      <c r="E28" s="63">
        <f t="shared" si="0"/>
        <v>20.101986046149513</v>
      </c>
      <c r="F28" s="61">
        <v>0.031639720183198446</v>
      </c>
      <c r="G28" s="62">
        <v>0</v>
      </c>
      <c r="H28" s="62">
        <v>1.741828459080855E-05</v>
      </c>
      <c r="I28" s="63">
        <v>0.03165713846778925</v>
      </c>
      <c r="J28" s="61">
        <v>5.3401091661961235</v>
      </c>
      <c r="K28" s="62">
        <v>0</v>
      </c>
      <c r="L28" s="62">
        <v>0</v>
      </c>
      <c r="M28" s="63">
        <v>5.3401091661961235</v>
      </c>
      <c r="N28" s="62">
        <v>-7.5270779999999995</v>
      </c>
      <c r="O28" s="61">
        <v>4.749760334322453</v>
      </c>
      <c r="P28" s="61">
        <f t="shared" si="1"/>
        <v>17.570851684098727</v>
      </c>
      <c r="Q28" s="63">
        <v>7.789068792685422</v>
      </c>
      <c r="R28" s="70">
        <f t="shared" si="2"/>
        <v>9.781782891413306</v>
      </c>
    </row>
    <row r="29" spans="1:18" ht="12.75" customHeight="1">
      <c r="A29" s="60">
        <v>34669</v>
      </c>
      <c r="B29" s="62">
        <v>8.429223172018844</v>
      </c>
      <c r="C29" s="62">
        <v>8.370654247461344</v>
      </c>
      <c r="D29" s="62">
        <v>0.8224424257343382</v>
      </c>
      <c r="E29" s="63">
        <f t="shared" si="0"/>
        <v>17.622319845214527</v>
      </c>
      <c r="F29" s="61">
        <v>0.025279659953572998</v>
      </c>
      <c r="G29" s="62">
        <v>0.0002697599136768276</v>
      </c>
      <c r="H29" s="62">
        <v>0</v>
      </c>
      <c r="I29" s="63">
        <v>0.025549419867249824</v>
      </c>
      <c r="J29" s="61">
        <v>9.593042223477006</v>
      </c>
      <c r="K29" s="62">
        <v>0</v>
      </c>
      <c r="L29" s="62">
        <v>0</v>
      </c>
      <c r="M29" s="63">
        <v>9.593042223477006</v>
      </c>
      <c r="N29" s="62">
        <v>0.8459620000000001</v>
      </c>
      <c r="O29" s="61">
        <v>4.78224534412373</v>
      </c>
      <c r="P29" s="61">
        <f t="shared" si="1"/>
        <v>2.4266196974810406</v>
      </c>
      <c r="Q29" s="63">
        <v>6.836826568638969</v>
      </c>
      <c r="R29" s="70">
        <f t="shared" si="2"/>
        <v>-4.4102068711579285</v>
      </c>
    </row>
    <row r="30" spans="1:18" ht="12.75" customHeight="1">
      <c r="A30" s="60">
        <v>34759</v>
      </c>
      <c r="B30" s="62">
        <v>12.372471586733134</v>
      </c>
      <c r="C30" s="62">
        <v>10.487406372552792</v>
      </c>
      <c r="D30" s="62">
        <v>1.0235441792968427</v>
      </c>
      <c r="E30" s="63">
        <f t="shared" si="0"/>
        <v>23.883422138582766</v>
      </c>
      <c r="F30" s="61">
        <v>0.016365736573657367</v>
      </c>
      <c r="G30" s="62">
        <v>0</v>
      </c>
      <c r="H30" s="62">
        <v>0</v>
      </c>
      <c r="I30" s="63">
        <v>0.016365736573657367</v>
      </c>
      <c r="J30" s="61">
        <v>14.026384886327246</v>
      </c>
      <c r="K30" s="62">
        <v>0</v>
      </c>
      <c r="L30" s="62">
        <v>0</v>
      </c>
      <c r="M30" s="63">
        <v>14.026384886327246</v>
      </c>
      <c r="N30" s="62">
        <v>-3.3564440000000015</v>
      </c>
      <c r="O30" s="61">
        <v>7.285411497030607</v>
      </c>
      <c r="P30" s="61">
        <f t="shared" si="1"/>
        <v>5.944435491798574</v>
      </c>
      <c r="Q30" s="63">
        <v>6.118812664652113</v>
      </c>
      <c r="R30" s="70">
        <f t="shared" si="2"/>
        <v>-0.17437717285353926</v>
      </c>
    </row>
    <row r="31" spans="1:18" ht="12.75" customHeight="1">
      <c r="A31" s="60">
        <v>34851</v>
      </c>
      <c r="B31" s="62">
        <v>14.166972056210952</v>
      </c>
      <c r="C31" s="62">
        <v>9.627530982415378</v>
      </c>
      <c r="D31" s="62">
        <v>1.012597182726823</v>
      </c>
      <c r="E31" s="63">
        <f t="shared" si="0"/>
        <v>24.807100221353153</v>
      </c>
      <c r="F31" s="61">
        <v>0.011498649864986499</v>
      </c>
      <c r="G31" s="62">
        <v>0</v>
      </c>
      <c r="H31" s="62">
        <v>0.00010266281681103626</v>
      </c>
      <c r="I31" s="63">
        <v>0.011601312681797536</v>
      </c>
      <c r="J31" s="61">
        <v>6.784726224783861</v>
      </c>
      <c r="K31" s="62">
        <v>0</v>
      </c>
      <c r="L31" s="62">
        <v>0</v>
      </c>
      <c r="M31" s="63">
        <v>6.784726224783861</v>
      </c>
      <c r="N31" s="62">
        <v>0.7126860000000015</v>
      </c>
      <c r="O31" s="61">
        <v>6.250861266788488</v>
      </c>
      <c r="P31" s="61">
        <f t="shared" si="1"/>
        <v>11.070428042462602</v>
      </c>
      <c r="Q31" s="63">
        <v>6.520078391096106</v>
      </c>
      <c r="R31" s="70">
        <f t="shared" si="2"/>
        <v>4.550349651366496</v>
      </c>
    </row>
    <row r="32" spans="1:18" ht="12.75" customHeight="1">
      <c r="A32" s="60">
        <v>34943</v>
      </c>
      <c r="B32" s="62">
        <v>13.988779330200954</v>
      </c>
      <c r="C32" s="62">
        <v>8.694701906686346</v>
      </c>
      <c r="D32" s="62">
        <v>1.0305302967660288</v>
      </c>
      <c r="E32" s="63">
        <f t="shared" si="0"/>
        <v>23.714011533653327</v>
      </c>
      <c r="F32" s="61">
        <v>0.01338013801380138</v>
      </c>
      <c r="G32" s="62">
        <v>0.00015541343079031523</v>
      </c>
      <c r="H32" s="62">
        <v>0.00019409688803336542</v>
      </c>
      <c r="I32" s="63">
        <v>0.01372964833262506</v>
      </c>
      <c r="J32" s="61">
        <v>12.999519692603265</v>
      </c>
      <c r="K32" s="62">
        <v>0</v>
      </c>
      <c r="L32" s="62">
        <v>0</v>
      </c>
      <c r="M32" s="63">
        <v>12.999519692603265</v>
      </c>
      <c r="N32" s="62">
        <v>1.2188799999999986</v>
      </c>
      <c r="O32" s="61">
        <v>4.692479164458657</v>
      </c>
      <c r="P32" s="61">
        <f t="shared" si="1"/>
        <v>4.816862324924031</v>
      </c>
      <c r="Q32" s="63">
        <v>7.118203030969518</v>
      </c>
      <c r="R32" s="70">
        <f t="shared" si="2"/>
        <v>-2.3013407060454867</v>
      </c>
    </row>
    <row r="33" spans="1:18" ht="12.75" customHeight="1">
      <c r="A33" s="60">
        <v>35034</v>
      </c>
      <c r="B33" s="62">
        <v>9.774586393906105</v>
      </c>
      <c r="C33" s="62">
        <v>8.466194452370152</v>
      </c>
      <c r="D33" s="62">
        <v>0.8294143213193848</v>
      </c>
      <c r="E33" s="63">
        <f t="shared" si="0"/>
        <v>19.070195167595642</v>
      </c>
      <c r="F33" s="61">
        <v>0.06837011701170118</v>
      </c>
      <c r="G33" s="62">
        <v>9.136592051164915E-08</v>
      </c>
      <c r="H33" s="62">
        <v>0</v>
      </c>
      <c r="I33" s="63">
        <v>0.06837020837762169</v>
      </c>
      <c r="J33" s="61">
        <v>8.896747198206851</v>
      </c>
      <c r="K33" s="62">
        <v>0</v>
      </c>
      <c r="L33" s="62">
        <v>0</v>
      </c>
      <c r="M33" s="63">
        <v>8.896747198206851</v>
      </c>
      <c r="N33" s="62">
        <v>5.797506</v>
      </c>
      <c r="O33" s="61">
        <v>4.631552735952489</v>
      </c>
      <c r="P33" s="61">
        <f t="shared" si="1"/>
        <v>-0.1872405581860761</v>
      </c>
      <c r="Q33" s="63">
        <v>6.157003243519635</v>
      </c>
      <c r="R33" s="70">
        <f t="shared" si="2"/>
        <v>-6.344243801705711</v>
      </c>
    </row>
    <row r="34" spans="1:18" ht="12.75" customHeight="1">
      <c r="A34" s="60">
        <v>35125</v>
      </c>
      <c r="B34" s="62">
        <v>8.481353127581643</v>
      </c>
      <c r="C34" s="62">
        <v>7.231281571025641</v>
      </c>
      <c r="D34" s="62">
        <v>1.1378069270390168</v>
      </c>
      <c r="E34" s="63">
        <f t="shared" si="0"/>
        <v>16.8504416256463</v>
      </c>
      <c r="F34" s="61">
        <v>0.06972997299729973</v>
      </c>
      <c r="G34" s="62">
        <v>0</v>
      </c>
      <c r="H34" s="62">
        <v>0</v>
      </c>
      <c r="I34" s="63">
        <v>0.06972997299729973</v>
      </c>
      <c r="J34" s="61">
        <v>11.720300992635284</v>
      </c>
      <c r="K34" s="62">
        <v>0</v>
      </c>
      <c r="L34" s="62">
        <v>0</v>
      </c>
      <c r="M34" s="63">
        <v>11.720300992635284</v>
      </c>
      <c r="N34" s="62">
        <v>-0.17783999999999978</v>
      </c>
      <c r="O34" s="61">
        <v>4.458802648698036</v>
      </c>
      <c r="P34" s="61">
        <f t="shared" si="1"/>
        <v>0.9189079573102816</v>
      </c>
      <c r="Q34" s="63">
        <v>5.549266643286321</v>
      </c>
      <c r="R34" s="70">
        <f t="shared" si="2"/>
        <v>-4.63035868597604</v>
      </c>
    </row>
    <row r="35" spans="1:18" ht="12.75" customHeight="1">
      <c r="A35" s="60">
        <v>35217</v>
      </c>
      <c r="B35" s="62">
        <v>19.648125046134545</v>
      </c>
      <c r="C35" s="62">
        <v>6.951821292842515</v>
      </c>
      <c r="D35" s="62">
        <v>1.2469852429319632</v>
      </c>
      <c r="E35" s="63">
        <f t="shared" si="0"/>
        <v>27.846931581909026</v>
      </c>
      <c r="F35" s="61">
        <v>0.02747224722472247</v>
      </c>
      <c r="G35" s="62">
        <v>0</v>
      </c>
      <c r="H35" s="62">
        <v>0</v>
      </c>
      <c r="I35" s="63">
        <v>0.02747224722472247</v>
      </c>
      <c r="J35" s="61">
        <v>16.64998398975344</v>
      </c>
      <c r="K35" s="62">
        <v>0</v>
      </c>
      <c r="L35" s="62">
        <v>0</v>
      </c>
      <c r="M35" s="63">
        <v>16.64998398975344</v>
      </c>
      <c r="N35" s="62">
        <v>-4.716607999999999</v>
      </c>
      <c r="O35" s="61">
        <v>4.5006415340338055</v>
      </c>
      <c r="P35" s="61">
        <f t="shared" si="1"/>
        <v>11.440386305346502</v>
      </c>
      <c r="Q35" s="63">
        <v>6.629427612333735</v>
      </c>
      <c r="R35" s="70">
        <f t="shared" si="2"/>
        <v>4.8109586930127675</v>
      </c>
    </row>
    <row r="36" spans="1:18" ht="12.75" customHeight="1">
      <c r="A36" s="60">
        <v>35309</v>
      </c>
      <c r="B36" s="62">
        <v>16.010658402375203</v>
      </c>
      <c r="C36" s="62">
        <v>8.763149340003388</v>
      </c>
      <c r="D36" s="62">
        <v>1.0106291306774047</v>
      </c>
      <c r="E36" s="63">
        <f t="shared" si="0"/>
        <v>25.784436873055995</v>
      </c>
      <c r="F36" s="61">
        <v>0.01029012901290129</v>
      </c>
      <c r="G36" s="62">
        <v>0</v>
      </c>
      <c r="H36" s="62">
        <v>0</v>
      </c>
      <c r="I36" s="63">
        <v>0.01029012901290129</v>
      </c>
      <c r="J36" s="61">
        <v>9.104226705091257</v>
      </c>
      <c r="K36" s="62">
        <v>0</v>
      </c>
      <c r="L36" s="62">
        <v>0</v>
      </c>
      <c r="M36" s="63">
        <v>9.104226705091257</v>
      </c>
      <c r="N36" s="62">
        <v>10.594194</v>
      </c>
      <c r="O36" s="61">
        <v>6.04735721790772</v>
      </c>
      <c r="P36" s="61">
        <f t="shared" si="1"/>
        <v>0.048949079069918966</v>
      </c>
      <c r="Q36" s="63">
        <v>6.461980894214319</v>
      </c>
      <c r="R36" s="70">
        <f t="shared" si="2"/>
        <v>-6.4130318151444</v>
      </c>
    </row>
    <row r="37" spans="1:18" ht="12.75" customHeight="1">
      <c r="A37" s="60">
        <v>35400</v>
      </c>
      <c r="B37" s="62">
        <v>14.027929032682948</v>
      </c>
      <c r="C37" s="62">
        <v>10.66158242381233</v>
      </c>
      <c r="D37" s="62">
        <v>1.0363079261722767</v>
      </c>
      <c r="E37" s="63">
        <f t="shared" si="0"/>
        <v>25.725819382667556</v>
      </c>
      <c r="F37" s="61">
        <v>0.12617695769576956</v>
      </c>
      <c r="G37" s="62">
        <v>0</v>
      </c>
      <c r="H37" s="62">
        <v>5.774783445620789E-07</v>
      </c>
      <c r="I37" s="63">
        <v>0.12617753517411412</v>
      </c>
      <c r="J37" s="61">
        <v>13.423150816522574</v>
      </c>
      <c r="K37" s="62">
        <v>0</v>
      </c>
      <c r="L37" s="62">
        <v>0</v>
      </c>
      <c r="M37" s="63">
        <v>13.423150816522574</v>
      </c>
      <c r="N37" s="62">
        <v>2.074773999999998</v>
      </c>
      <c r="O37" s="61">
        <v>8.086051967108268</v>
      </c>
      <c r="P37" s="61">
        <f t="shared" si="1"/>
        <v>2.268020134210831</v>
      </c>
      <c r="Q37" s="63">
        <v>6.329342521604126</v>
      </c>
      <c r="R37" s="70">
        <f t="shared" si="2"/>
        <v>-4.061322387393295</v>
      </c>
    </row>
    <row r="38" spans="1:18" ht="12.75" customHeight="1">
      <c r="A38" s="60">
        <v>35490</v>
      </c>
      <c r="B38" s="62">
        <v>15.750139184138579</v>
      </c>
      <c r="C38" s="62">
        <v>8.211588188956302</v>
      </c>
      <c r="D38" s="62">
        <v>0.8550067479147512</v>
      </c>
      <c r="E38" s="63">
        <f aca="true" t="shared" si="3" ref="E38:E69">SUM(B38:D38)</f>
        <v>24.81673412100963</v>
      </c>
      <c r="F38" s="61">
        <v>0.06572708622458215</v>
      </c>
      <c r="G38" s="62">
        <v>0</v>
      </c>
      <c r="H38" s="62">
        <v>0</v>
      </c>
      <c r="I38" s="63">
        <v>0.06572708622458215</v>
      </c>
      <c r="J38" s="61">
        <v>13.99512027276424</v>
      </c>
      <c r="K38" s="62">
        <v>0</v>
      </c>
      <c r="L38" s="62">
        <v>0</v>
      </c>
      <c r="M38" s="63">
        <v>13.99512027276424</v>
      </c>
      <c r="N38" s="62">
        <v>-0.25258999999999787</v>
      </c>
      <c r="O38" s="61">
        <v>4.632316890510949</v>
      </c>
      <c r="P38" s="61">
        <f aca="true" t="shared" si="4" ref="P38:P69">E38+I38-O38-M38-N38</f>
        <v>6.507614043959023</v>
      </c>
      <c r="Q38" s="63">
        <v>5.593139631553672</v>
      </c>
      <c r="R38" s="70">
        <f t="shared" si="2"/>
        <v>0.914474412405351</v>
      </c>
    </row>
    <row r="39" spans="1:18" ht="12.75" customHeight="1">
      <c r="A39" s="60">
        <v>35582</v>
      </c>
      <c r="B39" s="62">
        <v>6.898796003813342</v>
      </c>
      <c r="C39" s="62">
        <v>12.30844223356865</v>
      </c>
      <c r="D39" s="62">
        <v>0.9885152684915148</v>
      </c>
      <c r="E39" s="63">
        <f t="shared" si="3"/>
        <v>20.19575350587351</v>
      </c>
      <c r="F39" s="61">
        <v>0.008955499909491342</v>
      </c>
      <c r="G39" s="62">
        <v>4.5620437956204375E-08</v>
      </c>
      <c r="H39" s="62">
        <v>0</v>
      </c>
      <c r="I39" s="63">
        <v>0.008955545529929299</v>
      </c>
      <c r="J39" s="61">
        <v>4.839813569395351</v>
      </c>
      <c r="K39" s="62">
        <v>0</v>
      </c>
      <c r="L39" s="62">
        <v>0</v>
      </c>
      <c r="M39" s="63">
        <v>4.839813569395351</v>
      </c>
      <c r="N39" s="62">
        <v>-0.744171999999999</v>
      </c>
      <c r="O39" s="61">
        <v>8.699755620437955</v>
      </c>
      <c r="P39" s="61">
        <f t="shared" si="4"/>
        <v>7.4093118615701306</v>
      </c>
      <c r="Q39" s="63">
        <v>5.641700408839872</v>
      </c>
      <c r="R39" s="70">
        <f t="shared" si="2"/>
        <v>1.7676114527302582</v>
      </c>
    </row>
    <row r="40" spans="1:18" ht="12.75" customHeight="1">
      <c r="A40" s="60">
        <v>35674</v>
      </c>
      <c r="B40" s="62">
        <v>10.761538425156091</v>
      </c>
      <c r="C40" s="62">
        <v>13.249738052109832</v>
      </c>
      <c r="D40" s="62">
        <v>0.7645542127962756</v>
      </c>
      <c r="E40" s="63">
        <f t="shared" si="3"/>
        <v>24.7758306900622</v>
      </c>
      <c r="F40" s="61">
        <v>0.1457543896699451</v>
      </c>
      <c r="G40" s="62">
        <v>2.2810218978102187E-08</v>
      </c>
      <c r="H40" s="62">
        <v>0</v>
      </c>
      <c r="I40" s="63">
        <v>0.1457544124801641</v>
      </c>
      <c r="J40" s="61">
        <v>8.96046169726923</v>
      </c>
      <c r="K40" s="62">
        <v>0</v>
      </c>
      <c r="L40" s="62">
        <v>0</v>
      </c>
      <c r="M40" s="63">
        <v>8.96046169726923</v>
      </c>
      <c r="N40" s="62">
        <v>1.9599319999999985</v>
      </c>
      <c r="O40" s="61">
        <v>8.347823189781021</v>
      </c>
      <c r="P40" s="61">
        <f t="shared" si="4"/>
        <v>5.653368215492117</v>
      </c>
      <c r="Q40" s="63">
        <v>6.313381695378261</v>
      </c>
      <c r="R40" s="70">
        <f t="shared" si="2"/>
        <v>-0.6600134798861443</v>
      </c>
    </row>
    <row r="41" spans="1:18" ht="12.75" customHeight="1">
      <c r="A41" s="60">
        <v>35765</v>
      </c>
      <c r="B41" s="62">
        <v>13.225279359808447</v>
      </c>
      <c r="C41" s="62">
        <v>10.72265009288346</v>
      </c>
      <c r="D41" s="62">
        <v>0.7541730300800655</v>
      </c>
      <c r="E41" s="63">
        <f t="shared" si="3"/>
        <v>24.702102482771974</v>
      </c>
      <c r="F41" s="61">
        <v>0.02100663730163519</v>
      </c>
      <c r="G41" s="62">
        <v>0</v>
      </c>
      <c r="H41" s="62">
        <v>0</v>
      </c>
      <c r="I41" s="63">
        <v>0.02100663730163519</v>
      </c>
      <c r="J41" s="61">
        <v>11.103287559823578</v>
      </c>
      <c r="K41" s="62">
        <v>0.000302463503649635</v>
      </c>
      <c r="L41" s="62">
        <v>0</v>
      </c>
      <c r="M41" s="63">
        <v>11.103590023327227</v>
      </c>
      <c r="N41" s="62">
        <v>-0.3205279999999995</v>
      </c>
      <c r="O41" s="61">
        <v>6.172418379562043</v>
      </c>
      <c r="P41" s="61">
        <f t="shared" si="4"/>
        <v>7.767628717184339</v>
      </c>
      <c r="Q41" s="63">
        <v>6.5164732517126565</v>
      </c>
      <c r="R41" s="70">
        <f t="shared" si="2"/>
        <v>1.2511554654716823</v>
      </c>
    </row>
    <row r="42" spans="1:18" ht="12.75" customHeight="1">
      <c r="A42" s="60">
        <v>35855</v>
      </c>
      <c r="B42" s="62">
        <v>10.07956504055652</v>
      </c>
      <c r="C42" s="62">
        <v>9.51245415247455</v>
      </c>
      <c r="D42" s="62">
        <v>0.8757343320954094</v>
      </c>
      <c r="E42" s="63">
        <f t="shared" si="3"/>
        <v>20.46775352512648</v>
      </c>
      <c r="F42" s="61">
        <v>0.05767060882157726</v>
      </c>
      <c r="G42" s="62">
        <v>2.2810218978102187E-08</v>
      </c>
      <c r="H42" s="62">
        <v>0.00023639916787492906</v>
      </c>
      <c r="I42" s="63">
        <v>0.05790703079967117</v>
      </c>
      <c r="J42" s="61">
        <v>8.14076136256999</v>
      </c>
      <c r="K42" s="62">
        <v>0</v>
      </c>
      <c r="L42" s="62">
        <v>9.455966714997163E-08</v>
      </c>
      <c r="M42" s="63">
        <v>8.140761457129656</v>
      </c>
      <c r="N42" s="62">
        <v>2.2676160000000003</v>
      </c>
      <c r="O42" s="61">
        <v>5.935885591240876</v>
      </c>
      <c r="P42" s="61">
        <f t="shared" si="4"/>
        <v>4.181397507555619</v>
      </c>
      <c r="Q42" s="63">
        <v>5.572587948520347</v>
      </c>
      <c r="R42" s="70">
        <f aca="true" t="shared" si="5" ref="R42:R73">P42-Q42</f>
        <v>-1.3911904409647278</v>
      </c>
    </row>
    <row r="43" spans="1:18" ht="12.75" customHeight="1">
      <c r="A43" s="60">
        <v>35947</v>
      </c>
      <c r="B43" s="62">
        <v>13.894677854138422</v>
      </c>
      <c r="C43" s="62">
        <v>12.569680630158494</v>
      </c>
      <c r="D43" s="62">
        <v>0.9277152652453429</v>
      </c>
      <c r="E43" s="63">
        <f t="shared" si="3"/>
        <v>27.39207374954226</v>
      </c>
      <c r="F43" s="61">
        <v>0.09497954504314246</v>
      </c>
      <c r="G43" s="62">
        <v>0.0001419023722627737</v>
      </c>
      <c r="H43" s="62">
        <v>0</v>
      </c>
      <c r="I43" s="63">
        <v>0.09512144741540524</v>
      </c>
      <c r="J43" s="61">
        <v>11.451280928399386</v>
      </c>
      <c r="K43" s="62">
        <v>0</v>
      </c>
      <c r="L43" s="62">
        <v>3.259156527769022E-05</v>
      </c>
      <c r="M43" s="63">
        <v>11.451313519964664</v>
      </c>
      <c r="N43" s="62">
        <v>-4.886986</v>
      </c>
      <c r="O43" s="61">
        <v>8.788549445255473</v>
      </c>
      <c r="P43" s="61">
        <f t="shared" si="4"/>
        <v>12.134318231737527</v>
      </c>
      <c r="Q43" s="63">
        <v>5.559688508982083</v>
      </c>
      <c r="R43" s="70">
        <f t="shared" si="5"/>
        <v>6.574629722755445</v>
      </c>
    </row>
    <row r="44" spans="1:18" ht="12.75" customHeight="1">
      <c r="A44" s="60">
        <v>36039</v>
      </c>
      <c r="B44" s="62">
        <v>7.077789762360643</v>
      </c>
      <c r="C44" s="62">
        <v>9.306911588864207</v>
      </c>
      <c r="D44" s="62">
        <v>0.7237918867905715</v>
      </c>
      <c r="E44" s="63">
        <f t="shared" si="3"/>
        <v>17.10849323801542</v>
      </c>
      <c r="F44" s="61">
        <v>0.08620494177276293</v>
      </c>
      <c r="G44" s="62">
        <v>0.00020574817518248173</v>
      </c>
      <c r="H44" s="62">
        <v>0</v>
      </c>
      <c r="I44" s="63">
        <v>0.08641068994794542</v>
      </c>
      <c r="J44" s="61">
        <v>5.424129625574775</v>
      </c>
      <c r="K44" s="62">
        <v>0</v>
      </c>
      <c r="L44" s="62">
        <v>0</v>
      </c>
      <c r="M44" s="63">
        <v>5.424129625574775</v>
      </c>
      <c r="N44" s="62">
        <v>1.8176339999999982</v>
      </c>
      <c r="O44" s="61">
        <v>5.535816270072993</v>
      </c>
      <c r="P44" s="61">
        <f t="shared" si="4"/>
        <v>4.417324032315602</v>
      </c>
      <c r="Q44" s="63">
        <v>5.855608366935463</v>
      </c>
      <c r="R44" s="70">
        <f t="shared" si="5"/>
        <v>-1.438284334619861</v>
      </c>
    </row>
    <row r="45" spans="1:18" ht="12.75" customHeight="1">
      <c r="A45" s="60">
        <v>36130</v>
      </c>
      <c r="B45" s="62">
        <v>11.140206888375191</v>
      </c>
      <c r="C45" s="62">
        <v>8.40623191317428</v>
      </c>
      <c r="D45" s="62">
        <v>0.7318362439150733</v>
      </c>
      <c r="E45" s="63">
        <f t="shared" si="3"/>
        <v>20.278275045464543</v>
      </c>
      <c r="F45" s="61">
        <v>0.11302588547637725</v>
      </c>
      <c r="G45" s="62">
        <v>0.0003079835766423358</v>
      </c>
      <c r="H45" s="62">
        <v>0.0002849397970119145</v>
      </c>
      <c r="I45" s="63">
        <v>0.11361880885003149</v>
      </c>
      <c r="J45" s="61">
        <v>9.166348650254935</v>
      </c>
      <c r="K45" s="62">
        <v>0</v>
      </c>
      <c r="L45" s="62">
        <v>4.214784E-05</v>
      </c>
      <c r="M45" s="63">
        <v>9.166390798094936</v>
      </c>
      <c r="N45" s="62">
        <v>-1.0984999999999978</v>
      </c>
      <c r="O45" s="61">
        <v>4.19113806569343</v>
      </c>
      <c r="P45" s="61">
        <f t="shared" si="4"/>
        <v>8.132864990526206</v>
      </c>
      <c r="Q45" s="63">
        <v>5.865326711557318</v>
      </c>
      <c r="R45" s="70">
        <f t="shared" si="5"/>
        <v>2.267538278968888</v>
      </c>
    </row>
    <row r="46" spans="1:18" ht="12.75" customHeight="1">
      <c r="A46" s="60">
        <v>36220</v>
      </c>
      <c r="B46" s="62">
        <v>12.327815571838089</v>
      </c>
      <c r="C46" s="62">
        <v>7.154302746627297</v>
      </c>
      <c r="D46" s="62">
        <v>0.9326325664682221</v>
      </c>
      <c r="E46" s="63">
        <f t="shared" si="3"/>
        <v>20.414750884933607</v>
      </c>
      <c r="F46" s="61">
        <v>0.0113768667</v>
      </c>
      <c r="G46" s="62">
        <v>0</v>
      </c>
      <c r="H46" s="62">
        <v>0</v>
      </c>
      <c r="I46" s="63">
        <v>0.0113768667</v>
      </c>
      <c r="J46" s="61">
        <v>10.41884636</v>
      </c>
      <c r="K46" s="62">
        <v>0</v>
      </c>
      <c r="L46" s="62">
        <v>0</v>
      </c>
      <c r="M46" s="63">
        <v>10.41884636</v>
      </c>
      <c r="N46" s="62">
        <v>-2.9692780000000027</v>
      </c>
      <c r="O46" s="61">
        <v>4.448069327968308</v>
      </c>
      <c r="P46" s="61">
        <f t="shared" si="4"/>
        <v>8.528490063665302</v>
      </c>
      <c r="Q46" s="63">
        <v>5.210567612031692</v>
      </c>
      <c r="R46" s="70">
        <f t="shared" si="5"/>
        <v>3.31792245163361</v>
      </c>
    </row>
    <row r="47" spans="1:18" ht="12.75" customHeight="1">
      <c r="A47" s="60">
        <v>36312</v>
      </c>
      <c r="B47" s="62">
        <v>17.38206548222746</v>
      </c>
      <c r="C47" s="62">
        <v>10.188177948859215</v>
      </c>
      <c r="D47" s="62">
        <v>0.9738881205619159</v>
      </c>
      <c r="E47" s="63">
        <f t="shared" si="3"/>
        <v>28.54413155164859</v>
      </c>
      <c r="F47" s="61">
        <v>0.13543265946000002</v>
      </c>
      <c r="G47" s="62">
        <v>0</v>
      </c>
      <c r="H47" s="62">
        <v>0</v>
      </c>
      <c r="I47" s="63">
        <v>0.13543265946000002</v>
      </c>
      <c r="J47" s="61">
        <v>14.4192776</v>
      </c>
      <c r="K47" s="62">
        <v>0</v>
      </c>
      <c r="L47" s="62">
        <v>0</v>
      </c>
      <c r="M47" s="63">
        <v>14.4192776</v>
      </c>
      <c r="N47" s="62">
        <v>-2.461783999999998</v>
      </c>
      <c r="O47" s="61">
        <v>8.149716040782302</v>
      </c>
      <c r="P47" s="61">
        <f t="shared" si="4"/>
        <v>8.572354570326288</v>
      </c>
      <c r="Q47" s="63">
        <v>5.460936679217698</v>
      </c>
      <c r="R47" s="70">
        <f t="shared" si="5"/>
        <v>3.11141789110859</v>
      </c>
    </row>
    <row r="48" spans="1:18" ht="12.75" customHeight="1">
      <c r="A48" s="60">
        <v>36404</v>
      </c>
      <c r="B48" s="62">
        <v>6.072831271455924</v>
      </c>
      <c r="C48" s="62">
        <v>10.372192858079515</v>
      </c>
      <c r="D48" s="62">
        <v>0.6939029972188873</v>
      </c>
      <c r="E48" s="63">
        <f t="shared" si="3"/>
        <v>17.13892712675433</v>
      </c>
      <c r="F48" s="61">
        <v>0.15040554564</v>
      </c>
      <c r="G48" s="62">
        <v>0</v>
      </c>
      <c r="H48" s="62">
        <v>0</v>
      </c>
      <c r="I48" s="63">
        <v>0.15040554564</v>
      </c>
      <c r="J48" s="61">
        <v>4.74937216</v>
      </c>
      <c r="K48" s="62">
        <v>0</v>
      </c>
      <c r="L48" s="62">
        <v>0</v>
      </c>
      <c r="M48" s="63">
        <v>4.74937216</v>
      </c>
      <c r="N48" s="62">
        <v>0.626652</v>
      </c>
      <c r="O48" s="61">
        <v>8.340531940860746</v>
      </c>
      <c r="P48" s="61">
        <f t="shared" si="4"/>
        <v>3.572776571533584</v>
      </c>
      <c r="Q48" s="63">
        <v>3.9735815891392527</v>
      </c>
      <c r="R48" s="70">
        <f t="shared" si="5"/>
        <v>-0.40080501760566856</v>
      </c>
    </row>
    <row r="49" spans="1:18" ht="12.75" customHeight="1">
      <c r="A49" s="60">
        <v>36495</v>
      </c>
      <c r="B49" s="62">
        <v>15.451524964478528</v>
      </c>
      <c r="C49" s="62">
        <v>9.867269196433972</v>
      </c>
      <c r="D49" s="62">
        <v>0.7224348757509746</v>
      </c>
      <c r="E49" s="63">
        <f t="shared" si="3"/>
        <v>26.041229036663474</v>
      </c>
      <c r="F49" s="61">
        <v>0.13285420809</v>
      </c>
      <c r="G49" s="62">
        <v>0.00010902924999999999</v>
      </c>
      <c r="H49" s="62">
        <v>0</v>
      </c>
      <c r="I49" s="63">
        <v>0.13296323734</v>
      </c>
      <c r="J49" s="61">
        <v>12.6854624</v>
      </c>
      <c r="K49" s="62">
        <v>0</v>
      </c>
      <c r="L49" s="62">
        <v>0</v>
      </c>
      <c r="M49" s="63">
        <v>12.6854624</v>
      </c>
      <c r="N49" s="62">
        <v>0.517868</v>
      </c>
      <c r="O49" s="61">
        <v>7.252320511386744</v>
      </c>
      <c r="P49" s="61">
        <f t="shared" si="4"/>
        <v>5.718541362616731</v>
      </c>
      <c r="Q49" s="63">
        <v>5.63602839041253</v>
      </c>
      <c r="R49" s="70">
        <f t="shared" si="5"/>
        <v>0.08251297220420106</v>
      </c>
    </row>
    <row r="50" spans="1:18" ht="12.75" customHeight="1">
      <c r="A50" s="60">
        <v>36586</v>
      </c>
      <c r="B50" s="62">
        <v>6.99116151241852</v>
      </c>
      <c r="C50" s="62">
        <v>9.47876388417217</v>
      </c>
      <c r="D50" s="62">
        <v>0.9516270706010661</v>
      </c>
      <c r="E50" s="63">
        <f t="shared" si="3"/>
        <v>17.421552467191756</v>
      </c>
      <c r="F50" s="61">
        <v>0.13246860837</v>
      </c>
      <c r="G50" s="62">
        <v>1.1275E-05</v>
      </c>
      <c r="H50" s="62">
        <v>0</v>
      </c>
      <c r="I50" s="63">
        <v>0.13247988337</v>
      </c>
      <c r="J50" s="61">
        <v>5.44540412</v>
      </c>
      <c r="K50" s="62">
        <v>0</v>
      </c>
      <c r="L50" s="62">
        <v>0</v>
      </c>
      <c r="M50" s="63">
        <v>5.44540412</v>
      </c>
      <c r="N50" s="62">
        <v>3.631004000000001</v>
      </c>
      <c r="O50" s="61">
        <v>7.059445419635722</v>
      </c>
      <c r="P50" s="61">
        <f t="shared" si="4"/>
        <v>1.4181788109260323</v>
      </c>
      <c r="Q50" s="63">
        <v>4.917854430364276</v>
      </c>
      <c r="R50" s="70">
        <f t="shared" si="5"/>
        <v>-3.4996756194382437</v>
      </c>
    </row>
    <row r="51" spans="1:18" ht="12.75" customHeight="1">
      <c r="A51" s="60">
        <v>36678</v>
      </c>
      <c r="B51" s="62">
        <v>14.134647922830371</v>
      </c>
      <c r="C51" s="62">
        <v>8.784861980711794</v>
      </c>
      <c r="D51" s="62">
        <v>0.9862842409677931</v>
      </c>
      <c r="E51" s="63">
        <f t="shared" si="3"/>
        <v>23.905794144509958</v>
      </c>
      <c r="F51" s="61">
        <v>0.14444899905</v>
      </c>
      <c r="G51" s="62">
        <v>0</v>
      </c>
      <c r="H51" s="62">
        <v>0</v>
      </c>
      <c r="I51" s="63">
        <v>0.14444899905</v>
      </c>
      <c r="J51" s="61">
        <v>11.642033</v>
      </c>
      <c r="K51" s="62">
        <v>0</v>
      </c>
      <c r="L51" s="62">
        <v>0</v>
      </c>
      <c r="M51" s="63">
        <v>11.642033</v>
      </c>
      <c r="N51" s="62">
        <v>0.8560499999999998</v>
      </c>
      <c r="O51" s="61">
        <v>6.557995549999999</v>
      </c>
      <c r="P51" s="61">
        <f t="shared" si="4"/>
        <v>4.99416459355996</v>
      </c>
      <c r="Q51" s="63">
        <v>5.374685341499998</v>
      </c>
      <c r="R51" s="70">
        <f t="shared" si="5"/>
        <v>-0.38052074794003854</v>
      </c>
    </row>
    <row r="52" spans="1:18" ht="12.75" customHeight="1">
      <c r="A52" s="60">
        <v>36770</v>
      </c>
      <c r="B52" s="62">
        <v>19.893921166911337</v>
      </c>
      <c r="C52" s="62">
        <v>8.929068025772919</v>
      </c>
      <c r="D52" s="62">
        <v>0.6700378171438842</v>
      </c>
      <c r="E52" s="63">
        <f t="shared" si="3"/>
        <v>29.49302700982814</v>
      </c>
      <c r="F52" s="61">
        <v>0.25443464925</v>
      </c>
      <c r="G52" s="62">
        <v>8.523899999999999E-05</v>
      </c>
      <c r="H52" s="62">
        <v>0</v>
      </c>
      <c r="I52" s="63">
        <v>0.25451988825</v>
      </c>
      <c r="J52" s="61">
        <v>17.3391327824</v>
      </c>
      <c r="K52" s="62">
        <v>0</v>
      </c>
      <c r="L52" s="62">
        <v>0</v>
      </c>
      <c r="M52" s="63">
        <v>17.3391327824</v>
      </c>
      <c r="N52" s="62">
        <v>-5.488314000000003</v>
      </c>
      <c r="O52" s="61">
        <v>6.5088341</v>
      </c>
      <c r="P52" s="61">
        <f t="shared" si="4"/>
        <v>11.387894015678143</v>
      </c>
      <c r="Q52" s="63">
        <v>4.7157257505</v>
      </c>
      <c r="R52" s="70">
        <f t="shared" si="5"/>
        <v>6.672168265178143</v>
      </c>
    </row>
    <row r="53" spans="1:18" ht="12.75" customHeight="1">
      <c r="A53" s="60">
        <v>36861</v>
      </c>
      <c r="B53" s="62">
        <v>16.495319897839778</v>
      </c>
      <c r="C53" s="62">
        <v>7.7504478593431125</v>
      </c>
      <c r="D53" s="62">
        <v>0.7258697512872565</v>
      </c>
      <c r="E53" s="63">
        <f t="shared" si="3"/>
        <v>24.971637508470145</v>
      </c>
      <c r="F53" s="61">
        <v>0.39291148869</v>
      </c>
      <c r="G53" s="62">
        <v>0.00027059999999999996</v>
      </c>
      <c r="H53" s="62">
        <v>0</v>
      </c>
      <c r="I53" s="63">
        <v>0.39318208869</v>
      </c>
      <c r="J53" s="61">
        <v>14.057805678799998</v>
      </c>
      <c r="K53" s="62">
        <v>0</v>
      </c>
      <c r="L53" s="62">
        <v>0</v>
      </c>
      <c r="M53" s="63">
        <v>14.057805678799998</v>
      </c>
      <c r="N53" s="62">
        <v>-0.07685599999999937</v>
      </c>
      <c r="O53" s="61">
        <v>5.26430915</v>
      </c>
      <c r="P53" s="61">
        <f t="shared" si="4"/>
        <v>6.119560768360149</v>
      </c>
      <c r="Q53" s="63">
        <v>5.0287740479</v>
      </c>
      <c r="R53" s="70">
        <f t="shared" si="5"/>
        <v>1.090786720460149</v>
      </c>
    </row>
    <row r="54" spans="1:18" ht="12.75" customHeight="1">
      <c r="A54" s="60">
        <v>36951</v>
      </c>
      <c r="B54" s="62">
        <v>13.344544031410015</v>
      </c>
      <c r="C54" s="62">
        <v>8.425052653117422</v>
      </c>
      <c r="D54" s="62">
        <v>0.9038624714100363</v>
      </c>
      <c r="E54" s="63">
        <f t="shared" si="3"/>
        <v>22.673459155937472</v>
      </c>
      <c r="F54" s="61">
        <v>0.20599779705</v>
      </c>
      <c r="G54" s="62">
        <v>0</v>
      </c>
      <c r="H54" s="62">
        <v>0</v>
      </c>
      <c r="I54" s="63">
        <v>0.20599779705</v>
      </c>
      <c r="J54" s="61">
        <v>12.596043719999999</v>
      </c>
      <c r="K54" s="62">
        <v>0</v>
      </c>
      <c r="L54" s="62">
        <v>0</v>
      </c>
      <c r="M54" s="63">
        <v>12.596043719999999</v>
      </c>
      <c r="N54" s="62">
        <v>-0.9343359999999983</v>
      </c>
      <c r="O54" s="61">
        <v>6.40202825</v>
      </c>
      <c r="P54" s="61">
        <f t="shared" si="4"/>
        <v>4.81572098298747</v>
      </c>
      <c r="Q54" s="63">
        <v>5.8073330493999995</v>
      </c>
      <c r="R54" s="70">
        <f t="shared" si="5"/>
        <v>-0.9916120664125296</v>
      </c>
    </row>
    <row r="55" spans="1:18" ht="12.75" customHeight="1">
      <c r="A55" s="60">
        <v>37043</v>
      </c>
      <c r="B55" s="62">
        <v>17.329952990559274</v>
      </c>
      <c r="C55" s="62">
        <v>10.173602786073284</v>
      </c>
      <c r="D55" s="62">
        <v>0.8944314648326813</v>
      </c>
      <c r="E55" s="63">
        <f t="shared" si="3"/>
        <v>28.39798724146524</v>
      </c>
      <c r="F55" s="61">
        <v>0.20077299860999998</v>
      </c>
      <c r="G55" s="62">
        <v>0.01899641315</v>
      </c>
      <c r="H55" s="62">
        <v>0</v>
      </c>
      <c r="I55" s="63">
        <v>0.21976941175999998</v>
      </c>
      <c r="J55" s="61">
        <v>17.16350168</v>
      </c>
      <c r="K55" s="62">
        <v>0</v>
      </c>
      <c r="L55" s="62">
        <v>0</v>
      </c>
      <c r="M55" s="63">
        <v>17.16350168</v>
      </c>
      <c r="N55" s="62">
        <v>-1.6917160000000013</v>
      </c>
      <c r="O55" s="61">
        <v>7.98803925</v>
      </c>
      <c r="P55" s="61">
        <f t="shared" si="4"/>
        <v>5.157931723225245</v>
      </c>
      <c r="Q55" s="63">
        <v>5.5723970546</v>
      </c>
      <c r="R55" s="70">
        <f t="shared" si="5"/>
        <v>-0.41446533137475505</v>
      </c>
    </row>
    <row r="56" spans="1:18" ht="12.75" customHeight="1">
      <c r="A56" s="60">
        <v>37135</v>
      </c>
      <c r="B56" s="62">
        <v>12.710197787393502</v>
      </c>
      <c r="C56" s="62">
        <v>11.566429344474765</v>
      </c>
      <c r="D56" s="62">
        <v>0.6572721144745105</v>
      </c>
      <c r="E56" s="63">
        <f t="shared" si="3"/>
        <v>24.933899246342776</v>
      </c>
      <c r="F56" s="61">
        <v>0.25528149108</v>
      </c>
      <c r="G56" s="62">
        <v>0.007472168</v>
      </c>
      <c r="H56" s="62">
        <v>0</v>
      </c>
      <c r="I56" s="63">
        <v>0.26275365908</v>
      </c>
      <c r="J56" s="61">
        <v>10.90980852</v>
      </c>
      <c r="K56" s="62">
        <v>0</v>
      </c>
      <c r="L56" s="62">
        <v>0</v>
      </c>
      <c r="M56" s="63">
        <v>10.90980852</v>
      </c>
      <c r="N56" s="62">
        <v>4.209738</v>
      </c>
      <c r="O56" s="61">
        <v>9.321697400000001</v>
      </c>
      <c r="P56" s="61">
        <f t="shared" si="4"/>
        <v>0.7554089854227755</v>
      </c>
      <c r="Q56" s="63">
        <v>7.17653989</v>
      </c>
      <c r="R56" s="70">
        <f t="shared" si="5"/>
        <v>-6.4211309045772245</v>
      </c>
    </row>
    <row r="57" spans="1:21" ht="12.75" customHeight="1">
      <c r="A57" s="60">
        <v>37226</v>
      </c>
      <c r="B57" s="62">
        <v>16.36816873063721</v>
      </c>
      <c r="C57" s="62">
        <v>10.688321766334528</v>
      </c>
      <c r="D57" s="62">
        <v>0.7265958692827718</v>
      </c>
      <c r="E57" s="63">
        <f t="shared" si="3"/>
        <v>27.78308636625451</v>
      </c>
      <c r="F57" s="61">
        <v>0.8162646874499999</v>
      </c>
      <c r="G57" s="62">
        <v>0</v>
      </c>
      <c r="H57" s="62">
        <v>0</v>
      </c>
      <c r="I57" s="63">
        <v>0.8162646874499999</v>
      </c>
      <c r="J57" s="61">
        <v>16.185003119999998</v>
      </c>
      <c r="K57" s="62">
        <v>0</v>
      </c>
      <c r="L57" s="62">
        <v>0</v>
      </c>
      <c r="M57" s="63">
        <v>16.185003119999998</v>
      </c>
      <c r="N57" s="62">
        <v>-8.574072</v>
      </c>
      <c r="O57" s="61">
        <v>7.6338250500000004</v>
      </c>
      <c r="P57" s="61">
        <f t="shared" si="4"/>
        <v>13.354594883704513</v>
      </c>
      <c r="Q57" s="63">
        <v>6.1697983899999995</v>
      </c>
      <c r="R57" s="70">
        <f t="shared" si="5"/>
        <v>7.184796493704513</v>
      </c>
      <c r="S57" s="7"/>
      <c r="T57" s="8"/>
      <c r="U57" s="2"/>
    </row>
    <row r="58" spans="1:21" ht="12.75" customHeight="1">
      <c r="A58" s="60">
        <v>37316</v>
      </c>
      <c r="B58" s="62">
        <v>13.694842807913227</v>
      </c>
      <c r="C58" s="62">
        <v>8.03530390887625</v>
      </c>
      <c r="D58" s="62">
        <v>0.9146900208250688</v>
      </c>
      <c r="E58" s="63">
        <f t="shared" si="3"/>
        <v>22.644836737614547</v>
      </c>
      <c r="F58" s="61">
        <v>0.95598509622</v>
      </c>
      <c r="G58" s="62">
        <v>0.00047856260000000007</v>
      </c>
      <c r="H58" s="62">
        <v>0</v>
      </c>
      <c r="I58" s="63">
        <v>0.9564636588200001</v>
      </c>
      <c r="J58" s="61">
        <v>11.456028207000001</v>
      </c>
      <c r="K58" s="62">
        <v>0</v>
      </c>
      <c r="L58" s="62">
        <v>0</v>
      </c>
      <c r="M58" s="63">
        <v>11.456028207000001</v>
      </c>
      <c r="N58" s="62">
        <v>4.9012340000000005</v>
      </c>
      <c r="O58" s="61">
        <v>5.84371227</v>
      </c>
      <c r="P58" s="61">
        <f t="shared" si="4"/>
        <v>1.4003259194345432</v>
      </c>
      <c r="Q58" s="63">
        <v>4.935667780999999</v>
      </c>
      <c r="R58" s="70">
        <f t="shared" si="5"/>
        <v>-3.535341861565456</v>
      </c>
      <c r="S58" s="7"/>
      <c r="T58" s="8"/>
      <c r="U58" s="2"/>
    </row>
    <row r="59" spans="1:21" ht="12.75" customHeight="1">
      <c r="A59" s="60">
        <v>37408</v>
      </c>
      <c r="B59" s="62">
        <v>21.799563662334947</v>
      </c>
      <c r="C59" s="62">
        <v>12.538090839431533</v>
      </c>
      <c r="D59" s="62">
        <v>0.932445846271508</v>
      </c>
      <c r="E59" s="63">
        <f t="shared" si="3"/>
        <v>35.270100348037985</v>
      </c>
      <c r="F59" s="61">
        <v>0.0138619761</v>
      </c>
      <c r="G59" s="62">
        <v>0</v>
      </c>
      <c r="H59" s="62">
        <v>0</v>
      </c>
      <c r="I59" s="63">
        <v>0.0138619761</v>
      </c>
      <c r="J59" s="61">
        <v>18.6152992857</v>
      </c>
      <c r="K59" s="62">
        <v>0</v>
      </c>
      <c r="L59" s="62">
        <v>0</v>
      </c>
      <c r="M59" s="63">
        <v>18.6152992857</v>
      </c>
      <c r="N59" s="62">
        <v>6.008236</v>
      </c>
      <c r="O59" s="61">
        <v>9.174663339999999</v>
      </c>
      <c r="P59" s="61">
        <f t="shared" si="4"/>
        <v>1.4857636984379887</v>
      </c>
      <c r="Q59" s="63">
        <v>6.3738691797</v>
      </c>
      <c r="R59" s="70">
        <f t="shared" si="5"/>
        <v>-4.888105481262011</v>
      </c>
      <c r="S59" s="7"/>
      <c r="T59" s="8"/>
      <c r="U59" s="2"/>
    </row>
    <row r="60" spans="1:21" ht="12.75" customHeight="1">
      <c r="A60" s="60">
        <v>37500</v>
      </c>
      <c r="B60" s="62">
        <v>18.946903936512705</v>
      </c>
      <c r="C60" s="62">
        <v>10.746708172404006</v>
      </c>
      <c r="D60" s="62">
        <v>0.6775289324914595</v>
      </c>
      <c r="E60" s="63">
        <f t="shared" si="3"/>
        <v>30.37114104140817</v>
      </c>
      <c r="F60" s="61">
        <v>0.7768962852</v>
      </c>
      <c r="G60" s="62">
        <v>6.505390000000001E-06</v>
      </c>
      <c r="H60" s="62">
        <v>0</v>
      </c>
      <c r="I60" s="63">
        <v>0.77690279059</v>
      </c>
      <c r="J60" s="61">
        <v>16.20525933</v>
      </c>
      <c r="K60" s="62">
        <v>0</v>
      </c>
      <c r="L60" s="62">
        <v>0</v>
      </c>
      <c r="M60" s="63">
        <v>16.20525933</v>
      </c>
      <c r="N60" s="62">
        <v>0.3965779999999981</v>
      </c>
      <c r="O60" s="61">
        <v>7.09591584</v>
      </c>
      <c r="P60" s="61">
        <f t="shared" si="4"/>
        <v>7.450290661998171</v>
      </c>
      <c r="Q60" s="63">
        <v>6.0679279585</v>
      </c>
      <c r="R60" s="70">
        <f t="shared" si="5"/>
        <v>1.3823627034981705</v>
      </c>
      <c r="S60" s="7"/>
      <c r="T60" s="8"/>
      <c r="U60" s="2"/>
    </row>
    <row r="61" spans="1:21" ht="12.75" customHeight="1">
      <c r="A61" s="60">
        <v>37591</v>
      </c>
      <c r="B61" s="62">
        <v>16.973480853239124</v>
      </c>
      <c r="C61" s="62">
        <v>13.064980019288216</v>
      </c>
      <c r="D61" s="62">
        <v>0.9977126604119645</v>
      </c>
      <c r="E61" s="63">
        <f t="shared" si="3"/>
        <v>31.0361735329393</v>
      </c>
      <c r="F61" s="61">
        <v>0.8969533944</v>
      </c>
      <c r="G61" s="62">
        <v>4.868913E-05</v>
      </c>
      <c r="H61" s="62">
        <v>0</v>
      </c>
      <c r="I61" s="63">
        <v>0.89700208353</v>
      </c>
      <c r="J61" s="61">
        <v>14.7454194069</v>
      </c>
      <c r="K61" s="62">
        <v>0</v>
      </c>
      <c r="L61" s="62">
        <v>0</v>
      </c>
      <c r="M61" s="63">
        <v>14.7454194069</v>
      </c>
      <c r="N61" s="62">
        <v>-1.648425999999997</v>
      </c>
      <c r="O61" s="61">
        <v>8.73496761</v>
      </c>
      <c r="P61" s="61">
        <f t="shared" si="4"/>
        <v>10.101214599569298</v>
      </c>
      <c r="Q61" s="63">
        <v>6.4157348372</v>
      </c>
      <c r="R61" s="70">
        <f t="shared" si="5"/>
        <v>3.6854797623692983</v>
      </c>
      <c r="S61" s="7"/>
      <c r="T61" s="8"/>
      <c r="U61" s="2"/>
    </row>
    <row r="62" spans="1:21" ht="12.75" customHeight="1">
      <c r="A62" s="60">
        <v>37681</v>
      </c>
      <c r="B62" s="62">
        <v>18.501431223645845</v>
      </c>
      <c r="C62" s="62">
        <v>13.299355817558828</v>
      </c>
      <c r="D62" s="62">
        <v>1.116549447597072</v>
      </c>
      <c r="E62" s="63">
        <f t="shared" si="3"/>
        <v>32.917336488801745</v>
      </c>
      <c r="F62" s="61">
        <v>0.97409057768</v>
      </c>
      <c r="G62" s="62">
        <v>0</v>
      </c>
      <c r="H62" s="62">
        <v>0</v>
      </c>
      <c r="I62" s="63">
        <v>0.97409057768</v>
      </c>
      <c r="J62" s="61">
        <v>17.3418035994</v>
      </c>
      <c r="K62" s="62">
        <v>0</v>
      </c>
      <c r="L62" s="62">
        <v>0</v>
      </c>
      <c r="M62" s="63">
        <v>17.3418035994</v>
      </c>
      <c r="N62" s="62">
        <v>-3.00131</v>
      </c>
      <c r="O62" s="61">
        <v>11.278433800000002</v>
      </c>
      <c r="P62" s="61">
        <f t="shared" si="4"/>
        <v>8.272499667081746</v>
      </c>
      <c r="Q62" s="63">
        <v>7.8232159544</v>
      </c>
      <c r="R62" s="70">
        <f t="shared" si="5"/>
        <v>0.44928371268174594</v>
      </c>
      <c r="S62" s="7"/>
      <c r="T62" s="8"/>
      <c r="U62" s="2"/>
    </row>
    <row r="63" spans="1:21" ht="12.75" customHeight="1">
      <c r="A63" s="60">
        <v>37773</v>
      </c>
      <c r="B63" s="62">
        <v>20.736337753839923</v>
      </c>
      <c r="C63" s="62">
        <v>15.013259826886918</v>
      </c>
      <c r="D63" s="62">
        <v>1.0529582226863294</v>
      </c>
      <c r="E63" s="63">
        <f t="shared" si="3"/>
        <v>36.80255580341317</v>
      </c>
      <c r="F63" s="61">
        <v>0.9153459243</v>
      </c>
      <c r="G63" s="62">
        <v>0.7870765200000001</v>
      </c>
      <c r="H63" s="62">
        <v>0</v>
      </c>
      <c r="I63" s="63">
        <v>1.7024224443</v>
      </c>
      <c r="J63" s="61">
        <v>19.589438960000003</v>
      </c>
      <c r="K63" s="62">
        <v>0</v>
      </c>
      <c r="L63" s="62">
        <v>0</v>
      </c>
      <c r="M63" s="63">
        <v>19.589438960000003</v>
      </c>
      <c r="N63" s="62">
        <v>0.02358199999999755</v>
      </c>
      <c r="O63" s="61">
        <v>13.99673064</v>
      </c>
      <c r="P63" s="61">
        <f t="shared" si="4"/>
        <v>4.895226647713169</v>
      </c>
      <c r="Q63" s="63">
        <v>6.7410151776</v>
      </c>
      <c r="R63" s="70">
        <f t="shared" si="5"/>
        <v>-1.8457885298868302</v>
      </c>
      <c r="S63" s="7"/>
      <c r="T63" s="8"/>
      <c r="U63" s="2"/>
    </row>
    <row r="64" spans="1:21" ht="12.75" customHeight="1">
      <c r="A64" s="60">
        <v>37865</v>
      </c>
      <c r="B64" s="62">
        <v>17.07870591933906</v>
      </c>
      <c r="C64" s="62">
        <v>15.32620641664867</v>
      </c>
      <c r="D64" s="62">
        <v>0.707955591407035</v>
      </c>
      <c r="E64" s="63">
        <f t="shared" si="3"/>
        <v>33.11286792739477</v>
      </c>
      <c r="F64" s="61">
        <v>0.1212867928</v>
      </c>
      <c r="G64" s="62">
        <v>2.7317115404</v>
      </c>
      <c r="H64" s="62">
        <v>0.00030531320999999996</v>
      </c>
      <c r="I64" s="63">
        <v>2.85330364641</v>
      </c>
      <c r="J64" s="61">
        <v>15.733478954199999</v>
      </c>
      <c r="K64" s="62">
        <v>0</v>
      </c>
      <c r="L64" s="62">
        <v>0</v>
      </c>
      <c r="M64" s="63">
        <v>15.733478954199999</v>
      </c>
      <c r="N64" s="62">
        <v>-0.5103539999999995</v>
      </c>
      <c r="O64" s="61">
        <v>13.4223813</v>
      </c>
      <c r="P64" s="61">
        <f t="shared" si="4"/>
        <v>7.3206653196047675</v>
      </c>
      <c r="Q64" s="63">
        <v>8.2036756008</v>
      </c>
      <c r="R64" s="70">
        <f t="shared" si="5"/>
        <v>-0.883010281195233</v>
      </c>
      <c r="S64" s="7"/>
      <c r="T64" s="8"/>
      <c r="U64" s="2"/>
    </row>
    <row r="65" spans="1:21" ht="12.75" customHeight="1">
      <c r="A65" s="60">
        <v>37956</v>
      </c>
      <c r="B65" s="62">
        <v>17.40899818317518</v>
      </c>
      <c r="C65" s="62">
        <v>14.127541038905594</v>
      </c>
      <c r="D65" s="62">
        <v>1.1170156183095636</v>
      </c>
      <c r="E65" s="63">
        <f t="shared" si="3"/>
        <v>32.653554840390335</v>
      </c>
      <c r="F65" s="61">
        <v>0.8757982332</v>
      </c>
      <c r="G65" s="62">
        <v>3.8671761172800005</v>
      </c>
      <c r="H65" s="62">
        <v>9.3397E-05</v>
      </c>
      <c r="I65" s="63">
        <v>4.7430677474800005</v>
      </c>
      <c r="J65" s="61">
        <v>16.797622693599997</v>
      </c>
      <c r="K65" s="62">
        <v>0</v>
      </c>
      <c r="L65" s="62">
        <v>0</v>
      </c>
      <c r="M65" s="63">
        <v>16.797622693599997</v>
      </c>
      <c r="N65" s="62">
        <v>-1.8424899999999997</v>
      </c>
      <c r="O65" s="61">
        <v>12.003534640000002</v>
      </c>
      <c r="P65" s="61">
        <f t="shared" si="4"/>
        <v>10.437955254270333</v>
      </c>
      <c r="Q65" s="63">
        <v>6.106620060100001</v>
      </c>
      <c r="R65" s="70">
        <f t="shared" si="5"/>
        <v>4.331335194170332</v>
      </c>
      <c r="S65" s="7"/>
      <c r="T65" s="8"/>
      <c r="U65" s="2"/>
    </row>
    <row r="66" spans="1:21" ht="12.75" customHeight="1">
      <c r="A66" s="60">
        <v>38047</v>
      </c>
      <c r="B66" s="62">
        <v>15.822733082888641</v>
      </c>
      <c r="C66" s="62">
        <v>10.6969246428841</v>
      </c>
      <c r="D66" s="62">
        <v>1.068596450901654</v>
      </c>
      <c r="E66" s="63">
        <f t="shared" si="3"/>
        <v>27.588254176674397</v>
      </c>
      <c r="F66" s="61">
        <v>0.9021769256367914</v>
      </c>
      <c r="G66" s="62">
        <v>3.216785188587939</v>
      </c>
      <c r="H66" s="62">
        <v>0</v>
      </c>
      <c r="I66" s="63">
        <v>4.11896211422473</v>
      </c>
      <c r="J66" s="61">
        <v>12.016277621472888</v>
      </c>
      <c r="K66" s="62">
        <v>0</v>
      </c>
      <c r="L66" s="62">
        <v>0</v>
      </c>
      <c r="M66" s="63">
        <v>12.016277621472888</v>
      </c>
      <c r="N66" s="62">
        <v>18.806163999999995</v>
      </c>
      <c r="O66" s="61">
        <v>10.626867603767668</v>
      </c>
      <c r="P66" s="61">
        <f t="shared" si="4"/>
        <v>-9.742092934341425</v>
      </c>
      <c r="Q66" s="63">
        <v>6.248763172443748</v>
      </c>
      <c r="R66" s="70">
        <f t="shared" si="5"/>
        <v>-15.990856106785174</v>
      </c>
      <c r="S66" s="7"/>
      <c r="T66" s="8"/>
      <c r="U66" s="2"/>
    </row>
    <row r="67" spans="1:21" ht="12.75" customHeight="1">
      <c r="A67" s="60">
        <v>38139</v>
      </c>
      <c r="B67" s="62">
        <v>19.2486167170686</v>
      </c>
      <c r="C67" s="62">
        <v>15.113973850036952</v>
      </c>
      <c r="D67" s="62">
        <v>0.9558322824349826</v>
      </c>
      <c r="E67" s="63">
        <f t="shared" si="3"/>
        <v>35.31842284954054</v>
      </c>
      <c r="F67" s="61">
        <v>0.034238321683545625</v>
      </c>
      <c r="G67" s="62">
        <v>5.625943182812229</v>
      </c>
      <c r="H67" s="62">
        <v>0</v>
      </c>
      <c r="I67" s="63">
        <v>5.660181504495775</v>
      </c>
      <c r="J67" s="61">
        <v>14.533233806057805</v>
      </c>
      <c r="K67" s="62">
        <v>0</v>
      </c>
      <c r="L67" s="62">
        <v>0</v>
      </c>
      <c r="M67" s="63">
        <v>14.533233806057805</v>
      </c>
      <c r="N67" s="62">
        <v>-9.006555999999996</v>
      </c>
      <c r="O67" s="61">
        <v>17.79002941552238</v>
      </c>
      <c r="P67" s="61">
        <f t="shared" si="4"/>
        <v>17.661897132456126</v>
      </c>
      <c r="Q67" s="63">
        <v>5.539626318843372</v>
      </c>
      <c r="R67" s="70">
        <f t="shared" si="5"/>
        <v>12.122270813612754</v>
      </c>
      <c r="S67" s="7"/>
      <c r="T67" s="8"/>
      <c r="U67" s="2"/>
    </row>
    <row r="68" spans="1:21" ht="12.75" customHeight="1">
      <c r="A68" s="60">
        <v>38231</v>
      </c>
      <c r="B68" s="62">
        <v>22.487165870190818</v>
      </c>
      <c r="C68" s="62">
        <v>14.183852070966504</v>
      </c>
      <c r="D68" s="62">
        <v>0.7542876938819499</v>
      </c>
      <c r="E68" s="63">
        <f t="shared" si="3"/>
        <v>37.42530563503927</v>
      </c>
      <c r="F68" s="61">
        <v>0.8476165324060433</v>
      </c>
      <c r="G68" s="62">
        <v>4.301041412054165</v>
      </c>
      <c r="H68" s="62">
        <v>0</v>
      </c>
      <c r="I68" s="63">
        <v>5.148657944460208</v>
      </c>
      <c r="J68" s="61">
        <v>17.04279490259624</v>
      </c>
      <c r="K68" s="62">
        <v>0</v>
      </c>
      <c r="L68" s="62">
        <v>0</v>
      </c>
      <c r="M68" s="63">
        <v>17.04279490259624</v>
      </c>
      <c r="N68" s="62">
        <v>4.2413000000000025</v>
      </c>
      <c r="O68" s="61">
        <v>16.564000575081344</v>
      </c>
      <c r="P68" s="61">
        <f t="shared" si="4"/>
        <v>4.7258681018218915</v>
      </c>
      <c r="Q68" s="63">
        <v>5.101896521775015</v>
      </c>
      <c r="R68" s="70">
        <f t="shared" si="5"/>
        <v>-0.37602841995312364</v>
      </c>
      <c r="S68" s="7"/>
      <c r="T68" s="8"/>
      <c r="U68" s="2"/>
    </row>
    <row r="69" spans="1:21" ht="12.75" customHeight="1">
      <c r="A69" s="60">
        <v>38322</v>
      </c>
      <c r="B69" s="62">
        <v>21.953456070720208</v>
      </c>
      <c r="C69" s="62">
        <v>13.611297933085943</v>
      </c>
      <c r="D69" s="62">
        <v>1.0846231915501636</v>
      </c>
      <c r="E69" s="63">
        <f t="shared" si="3"/>
        <v>36.649377195356315</v>
      </c>
      <c r="F69" s="61">
        <v>0.17487875445753578</v>
      </c>
      <c r="G69" s="62">
        <v>5.301615498474198</v>
      </c>
      <c r="H69" s="62">
        <v>5.566818285560665E-05</v>
      </c>
      <c r="I69" s="63">
        <v>5.476549921114589</v>
      </c>
      <c r="J69" s="61">
        <v>16.539450613617856</v>
      </c>
      <c r="K69" s="62">
        <v>0</v>
      </c>
      <c r="L69" s="62">
        <v>0</v>
      </c>
      <c r="M69" s="63">
        <v>16.539450613617856</v>
      </c>
      <c r="N69" s="62">
        <v>0.9059199999999983</v>
      </c>
      <c r="O69" s="61">
        <v>15.886929814457734</v>
      </c>
      <c r="P69" s="61">
        <f t="shared" si="4"/>
        <v>8.793626688395317</v>
      </c>
      <c r="Q69" s="63">
        <v>5.706176911063967</v>
      </c>
      <c r="R69" s="70">
        <f t="shared" si="5"/>
        <v>3.0874497773313507</v>
      </c>
      <c r="S69" s="7"/>
      <c r="T69" s="8"/>
      <c r="U69" s="2"/>
    </row>
    <row r="70" spans="1:21" ht="12.75" customHeight="1">
      <c r="A70" s="60">
        <v>38412</v>
      </c>
      <c r="B70" s="62">
        <v>16.309522469605028</v>
      </c>
      <c r="C70" s="62">
        <v>7.63744139990143</v>
      </c>
      <c r="D70" s="62">
        <v>1.0701892306153424</v>
      </c>
      <c r="E70" s="63">
        <f aca="true" t="shared" si="6" ref="E70:E88">SUM(B70:D70)</f>
        <v>25.0171531001218</v>
      </c>
      <c r="F70" s="61">
        <v>0.8484713608000001</v>
      </c>
      <c r="G70" s="62">
        <v>4.7578172536</v>
      </c>
      <c r="H70" s="62">
        <v>0.00015929999999999997</v>
      </c>
      <c r="I70" s="63">
        <v>5.6064479144</v>
      </c>
      <c r="J70" s="61">
        <v>14.896699110000002</v>
      </c>
      <c r="K70" s="62">
        <v>1.1344520000000001E-05</v>
      </c>
      <c r="L70" s="62">
        <v>0</v>
      </c>
      <c r="M70" s="63">
        <v>14.896710454520003</v>
      </c>
      <c r="N70" s="62">
        <v>3.238703999999995</v>
      </c>
      <c r="O70" s="61">
        <v>11.85034736</v>
      </c>
      <c r="P70" s="61">
        <f aca="true" t="shared" si="7" ref="P70:P88">E70+I70-O70-M70-N70</f>
        <v>0.6378392000018014</v>
      </c>
      <c r="Q70" s="63">
        <v>5.287190851099999</v>
      </c>
      <c r="R70" s="70">
        <f t="shared" si="5"/>
        <v>-4.649351651098198</v>
      </c>
      <c r="S70" s="7"/>
      <c r="T70" s="8"/>
      <c r="U70" s="2"/>
    </row>
    <row r="71" spans="1:21" ht="12.75" customHeight="1">
      <c r="A71" s="60">
        <v>38504</v>
      </c>
      <c r="B71" s="62">
        <v>20.821182468837343</v>
      </c>
      <c r="C71" s="62">
        <v>10.975490525043668</v>
      </c>
      <c r="D71" s="62">
        <v>1.0493584797774924</v>
      </c>
      <c r="E71" s="63">
        <f t="shared" si="6"/>
        <v>32.846031473658506</v>
      </c>
      <c r="F71" s="61">
        <v>0.11685772840000001</v>
      </c>
      <c r="G71" s="62">
        <v>4.7530225124</v>
      </c>
      <c r="H71" s="62">
        <v>0.0006371999999999999</v>
      </c>
      <c r="I71" s="63">
        <v>4.8705174408000005</v>
      </c>
      <c r="J71" s="61">
        <v>18.964475942900002</v>
      </c>
      <c r="K71" s="62">
        <v>0</v>
      </c>
      <c r="L71" s="62">
        <v>0</v>
      </c>
      <c r="M71" s="63">
        <v>18.964475942900002</v>
      </c>
      <c r="N71" s="62">
        <v>-3.656181999999994</v>
      </c>
      <c r="O71" s="61">
        <v>18.687924200000005</v>
      </c>
      <c r="P71" s="61">
        <f t="shared" si="7"/>
        <v>3.720330771558494</v>
      </c>
      <c r="Q71" s="63">
        <v>5.2267663126</v>
      </c>
      <c r="R71" s="70">
        <f t="shared" si="5"/>
        <v>-1.5064355410415056</v>
      </c>
      <c r="S71" s="7"/>
      <c r="T71" s="8"/>
      <c r="U71" s="2"/>
    </row>
    <row r="72" spans="1:21" ht="12.75" customHeight="1">
      <c r="A72" s="60">
        <v>38596</v>
      </c>
      <c r="B72" s="62">
        <v>16.93138811104276</v>
      </c>
      <c r="C72" s="62">
        <v>13.089532123492903</v>
      </c>
      <c r="D72" s="62">
        <v>0.6958587731538374</v>
      </c>
      <c r="E72" s="63">
        <f t="shared" si="6"/>
        <v>30.716779007689503</v>
      </c>
      <c r="F72" s="61">
        <v>1.0388709351999998</v>
      </c>
      <c r="G72" s="62">
        <v>6.680470585000001</v>
      </c>
      <c r="H72" s="62">
        <v>0</v>
      </c>
      <c r="I72" s="63">
        <v>7.7193415202</v>
      </c>
      <c r="J72" s="61">
        <v>15.61197611</v>
      </c>
      <c r="K72" s="62">
        <v>0</v>
      </c>
      <c r="L72" s="62">
        <v>0</v>
      </c>
      <c r="M72" s="63">
        <v>15.61197611</v>
      </c>
      <c r="N72" s="62">
        <v>-2.6213460000000026</v>
      </c>
      <c r="O72" s="61">
        <v>21.954219500000004</v>
      </c>
      <c r="P72" s="61">
        <f t="shared" si="7"/>
        <v>3.491270917889498</v>
      </c>
      <c r="Q72" s="62">
        <v>4.7990842337</v>
      </c>
      <c r="R72" s="71">
        <f t="shared" si="5"/>
        <v>-1.3078133158105025</v>
      </c>
      <c r="S72" s="7"/>
      <c r="T72" s="8"/>
      <c r="U72" s="2"/>
    </row>
    <row r="73" spans="1:21" ht="12.75" customHeight="1">
      <c r="A73" s="60">
        <v>38687</v>
      </c>
      <c r="B73" s="62">
        <v>25.90185651051487</v>
      </c>
      <c r="C73" s="62">
        <v>23.838870991562008</v>
      </c>
      <c r="D73" s="62">
        <v>1.1104623664533277</v>
      </c>
      <c r="E73" s="63">
        <f t="shared" si="6"/>
        <v>50.851189868530206</v>
      </c>
      <c r="F73" s="61">
        <v>0.071810018</v>
      </c>
      <c r="G73" s="62">
        <v>6.719048903200001</v>
      </c>
      <c r="H73" s="62">
        <v>0.0006138147599999999</v>
      </c>
      <c r="I73" s="63">
        <v>6.791472735960001</v>
      </c>
      <c r="J73" s="61">
        <v>23.978391572000003</v>
      </c>
      <c r="K73" s="62">
        <v>0</v>
      </c>
      <c r="L73" s="62">
        <v>0</v>
      </c>
      <c r="M73" s="63">
        <v>23.978391572000003</v>
      </c>
      <c r="N73" s="62">
        <v>-3.4166619999999988</v>
      </c>
      <c r="O73" s="61">
        <v>19.20301886</v>
      </c>
      <c r="P73" s="61">
        <f t="shared" si="7"/>
        <v>17.8779141724902</v>
      </c>
      <c r="Q73" s="62">
        <v>5.911310971100001</v>
      </c>
      <c r="R73" s="71">
        <f t="shared" si="5"/>
        <v>11.9666032013902</v>
      </c>
      <c r="S73" s="7"/>
      <c r="T73" s="8"/>
      <c r="U73" s="2"/>
    </row>
    <row r="74" spans="1:21" ht="12.75" customHeight="1">
      <c r="A74" s="60">
        <v>38777</v>
      </c>
      <c r="B74" s="62">
        <v>16.61407244900017</v>
      </c>
      <c r="C74" s="62">
        <v>14.467994928140502</v>
      </c>
      <c r="D74" s="62">
        <v>1.1086355803433547</v>
      </c>
      <c r="E74" s="63">
        <f t="shared" si="6"/>
        <v>32.19070295748403</v>
      </c>
      <c r="F74" s="61">
        <v>0.8146345058367307</v>
      </c>
      <c r="G74" s="62">
        <v>5.959918765688021</v>
      </c>
      <c r="H74" s="62">
        <v>0</v>
      </c>
      <c r="I74" s="63">
        <v>6.774553271524751</v>
      </c>
      <c r="J74" s="61">
        <v>15.611557671900867</v>
      </c>
      <c r="K74" s="62">
        <v>0</v>
      </c>
      <c r="L74" s="62">
        <v>0</v>
      </c>
      <c r="M74" s="63">
        <v>15.611557671900867</v>
      </c>
      <c r="N74" s="62">
        <v>0.6566140000000011</v>
      </c>
      <c r="O74" s="61">
        <v>15.41978569318296</v>
      </c>
      <c r="P74" s="61">
        <f t="shared" si="7"/>
        <v>7.277298863924953</v>
      </c>
      <c r="Q74" s="63">
        <v>5.380367683780495</v>
      </c>
      <c r="R74" s="70">
        <f aca="true" t="shared" si="8" ref="R74:R88">P74-Q74</f>
        <v>1.896931180144458</v>
      </c>
      <c r="S74" s="7"/>
      <c r="T74" s="8"/>
      <c r="U74" s="2"/>
    </row>
    <row r="75" spans="1:21" ht="12.75" customHeight="1">
      <c r="A75" s="60">
        <v>38869</v>
      </c>
      <c r="B75" s="62">
        <v>26.98730354820793</v>
      </c>
      <c r="C75" s="62">
        <v>14.771167148445063</v>
      </c>
      <c r="D75" s="62">
        <v>1.0085292047554255</v>
      </c>
      <c r="E75" s="63">
        <f t="shared" si="6"/>
        <v>42.76699990140842</v>
      </c>
      <c r="F75" s="61">
        <v>0.1290309655956614</v>
      </c>
      <c r="G75" s="62">
        <v>6.699468440358782</v>
      </c>
      <c r="H75" s="62">
        <v>0</v>
      </c>
      <c r="I75" s="63">
        <v>6.828499405954443</v>
      </c>
      <c r="J75" s="61">
        <v>25.984508557873248</v>
      </c>
      <c r="K75" s="62">
        <v>0.00025288535684746917</v>
      </c>
      <c r="L75" s="62">
        <v>0</v>
      </c>
      <c r="M75" s="63">
        <v>25.984761443230095</v>
      </c>
      <c r="N75" s="62">
        <v>-0.5292260000000013</v>
      </c>
      <c r="O75" s="61">
        <v>18.618147916564148</v>
      </c>
      <c r="P75" s="61">
        <f t="shared" si="7"/>
        <v>5.521815947568623</v>
      </c>
      <c r="Q75" s="63">
        <v>4.902672086181867</v>
      </c>
      <c r="R75" s="70">
        <f t="shared" si="8"/>
        <v>0.6191438613867559</v>
      </c>
      <c r="S75" s="7"/>
      <c r="T75" s="8"/>
      <c r="U75" s="2"/>
    </row>
    <row r="76" spans="1:21" ht="12.75" customHeight="1">
      <c r="A76" s="60">
        <v>38961</v>
      </c>
      <c r="B76" s="62">
        <v>17.410716436320538</v>
      </c>
      <c r="C76" s="62">
        <v>16.194548620567158</v>
      </c>
      <c r="D76" s="62">
        <v>0.7651041676380246</v>
      </c>
      <c r="E76" s="63">
        <f t="shared" si="6"/>
        <v>34.37036922452572</v>
      </c>
      <c r="F76" s="61">
        <v>0.8661027286313134</v>
      </c>
      <c r="G76" s="62">
        <v>6.578110347940749</v>
      </c>
      <c r="H76" s="62">
        <v>0.00031925721861416744</v>
      </c>
      <c r="I76" s="63">
        <v>7.444532333790677</v>
      </c>
      <c r="J76" s="61">
        <v>16.42525835040867</v>
      </c>
      <c r="K76" s="62">
        <v>8.601238000835089E-05</v>
      </c>
      <c r="L76" s="62">
        <v>0</v>
      </c>
      <c r="M76" s="63">
        <v>16.425344362788678</v>
      </c>
      <c r="N76" s="62">
        <v>6.771297999999998</v>
      </c>
      <c r="O76" s="61">
        <v>19.447645725423065</v>
      </c>
      <c r="P76" s="61">
        <f t="shared" si="7"/>
        <v>-0.8293865298953484</v>
      </c>
      <c r="Q76" s="63">
        <v>5.6815544633613175</v>
      </c>
      <c r="R76" s="70">
        <f t="shared" si="8"/>
        <v>-6.510940993256666</v>
      </c>
      <c r="S76" s="7"/>
      <c r="T76" s="8"/>
      <c r="U76" s="2"/>
    </row>
    <row r="77" spans="1:21" ht="12.75" customHeight="1">
      <c r="A77" s="60">
        <v>39052</v>
      </c>
      <c r="B77" s="62">
        <v>28.531750197654485</v>
      </c>
      <c r="C77" s="62">
        <v>14.002546216972084</v>
      </c>
      <c r="D77" s="62">
        <v>1.1302515479716355</v>
      </c>
      <c r="E77" s="63">
        <f t="shared" si="6"/>
        <v>43.664547962598206</v>
      </c>
      <c r="F77" s="61">
        <v>0.02137626157632077</v>
      </c>
      <c r="G77" s="62">
        <v>7.2325436048949125</v>
      </c>
      <c r="H77" s="62">
        <v>0</v>
      </c>
      <c r="I77" s="63">
        <v>7.253919866471233</v>
      </c>
      <c r="J77" s="61">
        <v>27.215724118998434</v>
      </c>
      <c r="K77" s="62">
        <v>0</v>
      </c>
      <c r="L77" s="62">
        <v>0</v>
      </c>
      <c r="M77" s="63">
        <v>27.215724118998434</v>
      </c>
      <c r="N77" s="62">
        <v>-3.2050979999999996</v>
      </c>
      <c r="O77" s="61">
        <v>15.218159327359757</v>
      </c>
      <c r="P77" s="61">
        <f t="shared" si="7"/>
        <v>11.68968238271125</v>
      </c>
      <c r="Q77" s="63">
        <v>7.04063089733563</v>
      </c>
      <c r="R77" s="70">
        <f t="shared" si="8"/>
        <v>4.649051485375621</v>
      </c>
      <c r="S77" s="7"/>
      <c r="T77" s="8"/>
      <c r="U77" s="2"/>
    </row>
    <row r="78" spans="1:21" ht="12.75" customHeight="1">
      <c r="A78" s="60">
        <v>39142</v>
      </c>
      <c r="B78" s="62">
        <v>21.883547383641652</v>
      </c>
      <c r="C78" s="62">
        <v>15.290945723410896</v>
      </c>
      <c r="D78" s="62">
        <v>1.0985233337356286</v>
      </c>
      <c r="E78" s="63">
        <f t="shared" si="6"/>
        <v>38.273016440788176</v>
      </c>
      <c r="F78" s="61">
        <v>0.9847011496273338</v>
      </c>
      <c r="G78" s="62">
        <v>3.3685991748173643</v>
      </c>
      <c r="H78" s="62">
        <v>0.00031702859146168303</v>
      </c>
      <c r="I78" s="63">
        <v>4.353617353036159</v>
      </c>
      <c r="J78" s="61">
        <v>22.180938246748894</v>
      </c>
      <c r="K78" s="62">
        <v>0</v>
      </c>
      <c r="L78" s="62">
        <v>0</v>
      </c>
      <c r="M78" s="63">
        <v>22.180938246748894</v>
      </c>
      <c r="N78" s="62">
        <v>5.521387999999998</v>
      </c>
      <c r="O78" s="61">
        <v>10.861972686064902</v>
      </c>
      <c r="P78" s="61">
        <f t="shared" si="7"/>
        <v>4.062334861010537</v>
      </c>
      <c r="Q78" s="63">
        <v>5.381462142286862</v>
      </c>
      <c r="R78" s="70">
        <f t="shared" si="8"/>
        <v>-1.3191272812763248</v>
      </c>
      <c r="S78" s="7"/>
      <c r="T78" s="8"/>
      <c r="U78" s="2"/>
    </row>
    <row r="79" spans="1:21" ht="12.75" customHeight="1">
      <c r="A79" s="60">
        <v>39234</v>
      </c>
      <c r="B79" s="62">
        <v>13.453654604499839</v>
      </c>
      <c r="C79" s="62">
        <v>15.29985773832967</v>
      </c>
      <c r="D79" s="62">
        <v>1.0894364702113055</v>
      </c>
      <c r="E79" s="63">
        <f t="shared" si="6"/>
        <v>29.842948813040813</v>
      </c>
      <c r="F79" s="61">
        <v>0.8273732957575366</v>
      </c>
      <c r="G79" s="62">
        <v>4.77438238699307</v>
      </c>
      <c r="H79" s="62">
        <v>0.0009678882897325182</v>
      </c>
      <c r="I79" s="63">
        <v>5.602723571040339</v>
      </c>
      <c r="J79" s="61">
        <v>13.434469297315994</v>
      </c>
      <c r="K79" s="62">
        <v>0</v>
      </c>
      <c r="L79" s="62">
        <v>0</v>
      </c>
      <c r="M79" s="63">
        <v>13.434469297315994</v>
      </c>
      <c r="N79" s="62">
        <v>-0.15672799999999398</v>
      </c>
      <c r="O79" s="61">
        <v>13.701890054417026</v>
      </c>
      <c r="P79" s="61">
        <f t="shared" si="7"/>
        <v>8.466041032348121</v>
      </c>
      <c r="Q79" s="63">
        <v>5.761776188466827</v>
      </c>
      <c r="R79" s="70">
        <f t="shared" si="8"/>
        <v>2.704264843881294</v>
      </c>
      <c r="S79" s="7"/>
      <c r="T79" s="8"/>
      <c r="U79" s="2"/>
    </row>
    <row r="80" spans="1:21" ht="12.75" customHeight="1">
      <c r="A80" s="60">
        <v>39326</v>
      </c>
      <c r="B80" s="62">
        <v>14.695851708958795</v>
      </c>
      <c r="C80" s="62">
        <v>11.618029390930506</v>
      </c>
      <c r="D80" s="62">
        <v>0.7768514579567197</v>
      </c>
      <c r="E80" s="63">
        <f t="shared" si="6"/>
        <v>27.09073255784602</v>
      </c>
      <c r="F80" s="61">
        <v>0.8021361772382914</v>
      </c>
      <c r="G80" s="62">
        <v>3.406535475800935</v>
      </c>
      <c r="H80" s="62">
        <v>0</v>
      </c>
      <c r="I80" s="63">
        <v>4.208671653039226</v>
      </c>
      <c r="J80" s="61">
        <v>14.530710861015823</v>
      </c>
      <c r="K80" s="62">
        <v>0</v>
      </c>
      <c r="L80" s="62">
        <v>0</v>
      </c>
      <c r="M80" s="63">
        <v>14.530710861015823</v>
      </c>
      <c r="N80" s="62">
        <v>-1.4777360000000037</v>
      </c>
      <c r="O80" s="61">
        <v>9.58776553332847</v>
      </c>
      <c r="P80" s="61">
        <f t="shared" si="7"/>
        <v>8.658663816540958</v>
      </c>
      <c r="Q80" s="63">
        <v>6.09567512402949</v>
      </c>
      <c r="R80" s="70">
        <f t="shared" si="8"/>
        <v>2.5629886925114684</v>
      </c>
      <c r="S80" s="7"/>
      <c r="T80" s="8"/>
      <c r="U80" s="2"/>
    </row>
    <row r="81" spans="1:21" ht="12.75" customHeight="1">
      <c r="A81" s="60">
        <v>39417</v>
      </c>
      <c r="B81" s="62">
        <v>13.559049096570995</v>
      </c>
      <c r="C81" s="62">
        <v>14.916850085545404</v>
      </c>
      <c r="D81" s="62">
        <v>1.1589064386750412</v>
      </c>
      <c r="E81" s="63">
        <f t="shared" si="6"/>
        <v>29.63480562079144</v>
      </c>
      <c r="F81" s="61">
        <v>0.865297500153079</v>
      </c>
      <c r="G81" s="62">
        <v>2.0635862010896053</v>
      </c>
      <c r="H81" s="62">
        <v>0</v>
      </c>
      <c r="I81" s="63">
        <v>2.9288837012426843</v>
      </c>
      <c r="J81" s="61">
        <v>13.525509175640966</v>
      </c>
      <c r="K81" s="62">
        <v>0</v>
      </c>
      <c r="L81" s="62">
        <v>0</v>
      </c>
      <c r="M81" s="63">
        <v>13.525509175640966</v>
      </c>
      <c r="N81" s="62">
        <v>5.407238000000003</v>
      </c>
      <c r="O81" s="61">
        <v>9.596915074217726</v>
      </c>
      <c r="P81" s="61">
        <f t="shared" si="7"/>
        <v>4.0340270721754266</v>
      </c>
      <c r="Q81" s="63">
        <v>6.4038001202911845</v>
      </c>
      <c r="R81" s="70">
        <f t="shared" si="8"/>
        <v>-2.369773048115758</v>
      </c>
      <c r="S81" s="7"/>
      <c r="T81" s="8"/>
      <c r="U81" s="2"/>
    </row>
    <row r="82" spans="1:21" ht="12.75" customHeight="1">
      <c r="A82" s="60">
        <v>39508</v>
      </c>
      <c r="B82" s="62">
        <v>20.472806544189233</v>
      </c>
      <c r="C82" s="62">
        <v>11.236552201467143</v>
      </c>
      <c r="D82" s="62">
        <v>1.0998297192084356</v>
      </c>
      <c r="E82" s="63">
        <f t="shared" si="6"/>
        <v>32.80918846486481</v>
      </c>
      <c r="F82" s="61">
        <v>0.0437811025632415</v>
      </c>
      <c r="G82" s="62">
        <v>1.3510456588316597</v>
      </c>
      <c r="H82" s="62">
        <v>0</v>
      </c>
      <c r="I82" s="63">
        <v>1.3948267613949012</v>
      </c>
      <c r="J82" s="61">
        <v>21.61362149978761</v>
      </c>
      <c r="K82" s="62">
        <v>0</v>
      </c>
      <c r="L82" s="62">
        <v>0</v>
      </c>
      <c r="M82" s="63">
        <v>21.61362149978761</v>
      </c>
      <c r="N82" s="62">
        <v>-6.6541640000000015</v>
      </c>
      <c r="O82" s="61">
        <v>13.68357805116199</v>
      </c>
      <c r="P82" s="61">
        <f t="shared" si="7"/>
        <v>5.560979675310115</v>
      </c>
      <c r="Q82" s="63">
        <v>5.632901939826974</v>
      </c>
      <c r="R82" s="70">
        <f t="shared" si="8"/>
        <v>-0.0719222645168589</v>
      </c>
      <c r="S82" s="7"/>
      <c r="T82" s="8"/>
      <c r="U82" s="2"/>
    </row>
    <row r="83" spans="1:21" ht="12.75" customHeight="1">
      <c r="A83" s="60">
        <v>39600</v>
      </c>
      <c r="B83" s="62">
        <v>21.761130535667775</v>
      </c>
      <c r="C83" s="62">
        <v>13.386092586866287</v>
      </c>
      <c r="D83" s="62">
        <v>0.9462618941016614</v>
      </c>
      <c r="E83" s="63">
        <f t="shared" si="6"/>
        <v>36.09348501663572</v>
      </c>
      <c r="F83" s="61">
        <v>0.821390767827165</v>
      </c>
      <c r="G83" s="62">
        <v>2.628620815019033</v>
      </c>
      <c r="H83" s="62">
        <v>5.6227054863657185E-06</v>
      </c>
      <c r="I83" s="63">
        <v>3.4500172055516845</v>
      </c>
      <c r="J83" s="61">
        <v>22.551461052726044</v>
      </c>
      <c r="K83" s="62">
        <v>0</v>
      </c>
      <c r="L83" s="62">
        <v>0</v>
      </c>
      <c r="M83" s="63">
        <v>22.551461052726044</v>
      </c>
      <c r="N83" s="62">
        <v>-3.781182000000001</v>
      </c>
      <c r="O83" s="61">
        <v>20.19614255917859</v>
      </c>
      <c r="P83" s="61">
        <f t="shared" si="7"/>
        <v>0.577080610282767</v>
      </c>
      <c r="Q83" s="63">
        <v>6.338496583428612</v>
      </c>
      <c r="R83" s="70">
        <f t="shared" si="8"/>
        <v>-5.761415973145845</v>
      </c>
      <c r="S83" s="7"/>
      <c r="T83" s="8"/>
      <c r="U83" s="2"/>
    </row>
    <row r="84" spans="1:21" ht="12.75" customHeight="1">
      <c r="A84" s="60">
        <v>39692</v>
      </c>
      <c r="B84" s="62">
        <v>20.277280011654966</v>
      </c>
      <c r="C84" s="62">
        <v>11.967912020276321</v>
      </c>
      <c r="D84" s="62">
        <v>0.6954103440366491</v>
      </c>
      <c r="E84" s="63">
        <f t="shared" si="6"/>
        <v>32.94060237596794</v>
      </c>
      <c r="F84" s="61">
        <v>1.0635311053261551</v>
      </c>
      <c r="G84" s="62">
        <v>3.9570750628718394</v>
      </c>
      <c r="H84" s="62">
        <v>0</v>
      </c>
      <c r="I84" s="63">
        <v>5.020606168197995</v>
      </c>
      <c r="J84" s="61">
        <v>21.125543999413747</v>
      </c>
      <c r="K84" s="62">
        <v>0</v>
      </c>
      <c r="L84" s="62">
        <v>0</v>
      </c>
      <c r="M84" s="63">
        <v>21.125543999413747</v>
      </c>
      <c r="N84" s="62">
        <v>-6.322192000000001</v>
      </c>
      <c r="O84" s="61">
        <v>14.837165483785096</v>
      </c>
      <c r="P84" s="61">
        <f t="shared" si="7"/>
        <v>8.320691060967093</v>
      </c>
      <c r="Q84" s="63">
        <v>6.133176608226295</v>
      </c>
      <c r="R84" s="70">
        <f t="shared" si="8"/>
        <v>2.187514452740798</v>
      </c>
      <c r="S84" s="7"/>
      <c r="T84" s="8"/>
      <c r="U84" s="2"/>
    </row>
    <row r="85" spans="1:21" ht="12.75" customHeight="1">
      <c r="A85" s="60">
        <v>39783</v>
      </c>
      <c r="B85" s="62">
        <v>13.268474857009714</v>
      </c>
      <c r="C85" s="62">
        <v>11.295286459214598</v>
      </c>
      <c r="D85" s="62">
        <v>1.0593270003861035</v>
      </c>
      <c r="E85" s="63">
        <f t="shared" si="6"/>
        <v>25.623088316610417</v>
      </c>
      <c r="F85" s="61">
        <v>0.9337586150710634</v>
      </c>
      <c r="G85" s="62">
        <v>3.257852347066597</v>
      </c>
      <c r="H85" s="62">
        <v>0</v>
      </c>
      <c r="I85" s="63">
        <v>4.19161096213766</v>
      </c>
      <c r="J85" s="61">
        <v>13.219074713071096</v>
      </c>
      <c r="K85" s="62">
        <v>0</v>
      </c>
      <c r="L85" s="62">
        <v>0</v>
      </c>
      <c r="M85" s="63">
        <v>13.219074713071096</v>
      </c>
      <c r="N85" s="62">
        <v>-0.6264515999999993</v>
      </c>
      <c r="O85" s="61">
        <v>10.925271146795968</v>
      </c>
      <c r="P85" s="61">
        <f t="shared" si="7"/>
        <v>6.296805018881011</v>
      </c>
      <c r="Q85" s="63">
        <v>7.334837475979675</v>
      </c>
      <c r="R85" s="70">
        <f t="shared" si="8"/>
        <v>-1.0380324570986632</v>
      </c>
      <c r="S85" s="7"/>
      <c r="T85" s="8"/>
      <c r="U85" s="2"/>
    </row>
    <row r="86" spans="1:21" ht="12.75" customHeight="1">
      <c r="A86" s="60">
        <v>39873</v>
      </c>
      <c r="B86" s="62">
        <v>16.386351351251854</v>
      </c>
      <c r="C86" s="62">
        <v>14.085429935981605</v>
      </c>
      <c r="D86" s="62">
        <v>1.184666957852007</v>
      </c>
      <c r="E86" s="63">
        <f t="shared" si="6"/>
        <v>31.656448245085464</v>
      </c>
      <c r="F86" s="61">
        <v>0.015445916169029851</v>
      </c>
      <c r="G86" s="62">
        <v>4.022678889111083</v>
      </c>
      <c r="H86" s="62">
        <v>0</v>
      </c>
      <c r="I86" s="63">
        <v>4.0381248052801135</v>
      </c>
      <c r="J86" s="61">
        <v>15.650980042501475</v>
      </c>
      <c r="K86" s="62">
        <v>0</v>
      </c>
      <c r="L86" s="62">
        <v>0</v>
      </c>
      <c r="M86" s="63">
        <v>15.650980042501475</v>
      </c>
      <c r="N86" s="62">
        <v>10.3496274</v>
      </c>
      <c r="O86" s="61">
        <v>9.280269334684633</v>
      </c>
      <c r="P86" s="61">
        <f t="shared" si="7"/>
        <v>0.41369627317947</v>
      </c>
      <c r="Q86" s="63">
        <v>4.903438046915498</v>
      </c>
      <c r="R86" s="70">
        <f t="shared" si="8"/>
        <v>-4.489741773736028</v>
      </c>
      <c r="S86" s="7"/>
      <c r="T86" s="8"/>
      <c r="U86" s="2"/>
    </row>
    <row r="87" spans="1:21" ht="12.75" customHeight="1">
      <c r="A87" s="60">
        <v>39965</v>
      </c>
      <c r="B87" s="62">
        <v>19.575922351418804</v>
      </c>
      <c r="C87" s="62">
        <v>12.889444808342924</v>
      </c>
      <c r="D87" s="62">
        <v>0.7454209125535154</v>
      </c>
      <c r="E87" s="63">
        <f t="shared" si="6"/>
        <v>33.21078807231524</v>
      </c>
      <c r="F87" s="61">
        <v>0.932239346900721</v>
      </c>
      <c r="G87" s="62">
        <v>3.288865473464866</v>
      </c>
      <c r="H87" s="62">
        <v>0</v>
      </c>
      <c r="I87" s="63">
        <v>4.2211048203655865</v>
      </c>
      <c r="J87" s="61">
        <v>20.060296248839048</v>
      </c>
      <c r="K87" s="62">
        <v>1.5914047693443854</v>
      </c>
      <c r="L87" s="62">
        <v>0</v>
      </c>
      <c r="M87" s="63">
        <v>21.651701018183434</v>
      </c>
      <c r="N87" s="62">
        <v>-4.890895580041899</v>
      </c>
      <c r="O87" s="61">
        <v>13.582368259398692</v>
      </c>
      <c r="P87" s="61">
        <f t="shared" si="7"/>
        <v>7.088719195140602</v>
      </c>
      <c r="Q87" s="63">
        <v>5.646715691066033</v>
      </c>
      <c r="R87" s="70">
        <f t="shared" si="8"/>
        <v>1.4420035040745685</v>
      </c>
      <c r="S87" s="7"/>
      <c r="T87" s="8"/>
      <c r="U87" s="2"/>
    </row>
    <row r="88" spans="1:21" ht="12.75" customHeight="1">
      <c r="A88" s="60">
        <v>40057</v>
      </c>
      <c r="B88" s="62">
        <v>19.347286944424436</v>
      </c>
      <c r="C88" s="62">
        <v>12.636386135269392</v>
      </c>
      <c r="D88" s="62">
        <v>0.6907465353673532</v>
      </c>
      <c r="E88" s="63">
        <f t="shared" si="6"/>
        <v>32.67441961506118</v>
      </c>
      <c r="F88" s="61">
        <v>0.03321202410741343</v>
      </c>
      <c r="G88" s="62">
        <v>2.0156285519678216</v>
      </c>
      <c r="H88" s="62">
        <v>0</v>
      </c>
      <c r="I88" s="63">
        <v>2.0488405760752353</v>
      </c>
      <c r="J88" s="61">
        <v>15.789206457255725</v>
      </c>
      <c r="K88" s="62">
        <v>0</v>
      </c>
      <c r="L88" s="62">
        <v>0</v>
      </c>
      <c r="M88" s="63">
        <v>15.789206457255725</v>
      </c>
      <c r="N88" s="62">
        <v>1.0504409921088498</v>
      </c>
      <c r="O88" s="61">
        <v>12.369697796436801</v>
      </c>
      <c r="P88" s="61">
        <f t="shared" si="7"/>
        <v>5.51391494533504</v>
      </c>
      <c r="Q88" s="63">
        <v>5.373735858769935</v>
      </c>
      <c r="R88" s="70">
        <f t="shared" si="8"/>
        <v>0.14017908656510514</v>
      </c>
      <c r="S88" s="7"/>
      <c r="T88" s="8"/>
      <c r="U88" s="2"/>
    </row>
    <row r="89" spans="1:21" ht="12.75" customHeight="1">
      <c r="A89" s="60">
        <v>40148</v>
      </c>
      <c r="B89" s="62">
        <v>9.865035953736125</v>
      </c>
      <c r="C89" s="62">
        <v>8.809565949361287</v>
      </c>
      <c r="D89" s="62">
        <v>1.3471827165916053</v>
      </c>
      <c r="E89" s="63">
        <f>SUM(B89:D89)</f>
        <v>20.021784619689015</v>
      </c>
      <c r="F89" s="61">
        <v>1.0107066116537575</v>
      </c>
      <c r="G89" s="62">
        <v>4.578356805177259</v>
      </c>
      <c r="H89" s="62">
        <v>0</v>
      </c>
      <c r="I89" s="63">
        <v>5.589063416831017</v>
      </c>
      <c r="J89" s="61">
        <v>12.160919576313987</v>
      </c>
      <c r="K89" s="62">
        <v>0</v>
      </c>
      <c r="L89" s="62">
        <v>0</v>
      </c>
      <c r="M89" s="63">
        <v>12.160919576313987</v>
      </c>
      <c r="N89" s="62">
        <v>-2.394073335099608</v>
      </c>
      <c r="O89" s="61">
        <v>9.412334870570136</v>
      </c>
      <c r="P89" s="61">
        <f>E89+I89-O89-M89-N89</f>
        <v>6.431666924735519</v>
      </c>
      <c r="Q89" s="63">
        <v>6.757842548986659</v>
      </c>
      <c r="R89" s="70">
        <f>P89-Q89</f>
        <v>-0.3261756242511398</v>
      </c>
      <c r="S89" s="7"/>
      <c r="T89" s="8"/>
      <c r="U89" s="2"/>
    </row>
    <row r="90" spans="1:21" ht="12.75" customHeight="1">
      <c r="A90" s="60">
        <v>40238</v>
      </c>
      <c r="B90" s="62">
        <v>20.67735666396942</v>
      </c>
      <c r="C90" s="62">
        <v>11.939360713512894</v>
      </c>
      <c r="D90" s="62">
        <v>1.3538513759188935</v>
      </c>
      <c r="E90" s="63">
        <f>SUM(B90:D90)</f>
        <v>33.97056875340121</v>
      </c>
      <c r="F90" s="61">
        <v>0.061051256381750796</v>
      </c>
      <c r="G90" s="62">
        <v>1.2541538598050526</v>
      </c>
      <c r="H90" s="62">
        <v>0</v>
      </c>
      <c r="I90" s="63">
        <v>1.3152051161868035</v>
      </c>
      <c r="J90" s="61">
        <v>17.806290711667277</v>
      </c>
      <c r="K90" s="62">
        <v>0</v>
      </c>
      <c r="L90" s="62">
        <v>0</v>
      </c>
      <c r="M90" s="63">
        <v>17.806290711667277</v>
      </c>
      <c r="N90" s="62">
        <v>1.0558167625830177</v>
      </c>
      <c r="O90" s="61">
        <v>9.902339553847874</v>
      </c>
      <c r="P90" s="61">
        <f>E90+I90-O90-M90-N90</f>
        <v>6.521326841489845</v>
      </c>
      <c r="Q90" s="63">
        <v>6.0840219186288635</v>
      </c>
      <c r="R90" s="70">
        <f>P90-Q90</f>
        <v>0.43730492286098155</v>
      </c>
      <c r="S90" s="7"/>
      <c r="T90" s="8"/>
      <c r="U90" s="2"/>
    </row>
    <row r="91" spans="1:21" ht="12.75" customHeight="1">
      <c r="A91" s="60">
        <v>40330</v>
      </c>
      <c r="B91" s="62">
        <v>20.167947867819503</v>
      </c>
      <c r="C91" s="62">
        <v>17.55885242500029</v>
      </c>
      <c r="D91" s="62">
        <v>0.9300386259188933</v>
      </c>
      <c r="E91" s="63">
        <f>SUM(B91:D91)</f>
        <v>38.656838918738686</v>
      </c>
      <c r="F91" s="61">
        <v>0.8939116083274586</v>
      </c>
      <c r="G91" s="62">
        <v>1.8800292286246212</v>
      </c>
      <c r="H91" s="62">
        <v>0</v>
      </c>
      <c r="I91" s="63">
        <v>2.7739408369520797</v>
      </c>
      <c r="J91" s="61">
        <v>18.288924466926815</v>
      </c>
      <c r="K91" s="62">
        <v>0</v>
      </c>
      <c r="L91" s="62">
        <v>0</v>
      </c>
      <c r="M91" s="63">
        <v>18.288924466926815</v>
      </c>
      <c r="N91" s="62">
        <v>7.6436828406684985</v>
      </c>
      <c r="O91" s="61">
        <v>7.885629653789925</v>
      </c>
      <c r="P91" s="61">
        <f>E91+I91-O91-M91-N91</f>
        <v>7.612542794305524</v>
      </c>
      <c r="Q91" s="63">
        <v>5.884673222902424</v>
      </c>
      <c r="R91" s="70">
        <f>P91-Q91</f>
        <v>1.7278695714031</v>
      </c>
      <c r="S91" s="7"/>
      <c r="T91" s="8"/>
      <c r="U91" s="2"/>
    </row>
    <row r="92" spans="1:21" ht="12.75" customHeight="1" thickBot="1">
      <c r="A92" s="59">
        <v>40422</v>
      </c>
      <c r="B92" s="73">
        <v>22.28233598251789</v>
      </c>
      <c r="C92" s="73">
        <v>11.630135754768869</v>
      </c>
      <c r="D92" s="73">
        <v>0.8525085819936933</v>
      </c>
      <c r="E92" s="74">
        <f>SUM(B92:D92)</f>
        <v>34.764980319280454</v>
      </c>
      <c r="F92" s="72">
        <v>0.7774424210663695</v>
      </c>
      <c r="G92" s="73">
        <v>1.1948791238763008</v>
      </c>
      <c r="H92" s="73">
        <v>0.001577922445579556</v>
      </c>
      <c r="I92" s="74">
        <v>1.97389946738825</v>
      </c>
      <c r="J92" s="72">
        <v>20.177278403489353</v>
      </c>
      <c r="K92" s="73">
        <v>0</v>
      </c>
      <c r="L92" s="73">
        <v>0</v>
      </c>
      <c r="M92" s="74">
        <v>20.177278403489353</v>
      </c>
      <c r="N92" s="73">
        <v>4.463570788673976</v>
      </c>
      <c r="O92" s="72">
        <v>6.811297790939616</v>
      </c>
      <c r="P92" s="72">
        <f>E92+I92-O92-M92-N92</f>
        <v>5.2867328035657595</v>
      </c>
      <c r="Q92" s="74">
        <v>4.700313056966541</v>
      </c>
      <c r="R92" s="75">
        <f>P92-Q92</f>
        <v>0.5864197465992183</v>
      </c>
      <c r="S92" s="7"/>
      <c r="T92" s="8"/>
      <c r="U92" s="2"/>
    </row>
    <row r="93" spans="1:4" ht="12">
      <c r="A93" s="3"/>
      <c r="B93" s="9"/>
      <c r="C93" s="9"/>
      <c r="D93" s="9"/>
    </row>
    <row r="94" spans="1:4" ht="12">
      <c r="A94" s="10"/>
      <c r="B94" s="9"/>
      <c r="C94" s="9"/>
      <c r="D94" s="9"/>
    </row>
    <row r="95" spans="1:4" ht="12">
      <c r="A95" s="10"/>
      <c r="B95" s="9"/>
      <c r="C95" s="9"/>
      <c r="D95" s="9"/>
    </row>
    <row r="96" spans="1:4" ht="12">
      <c r="A96" s="11"/>
      <c r="B96" s="9"/>
      <c r="C96" s="9"/>
      <c r="D96" s="9"/>
    </row>
    <row r="97" ht="12">
      <c r="A97" s="10"/>
    </row>
    <row r="98" ht="12">
      <c r="A98" s="10"/>
    </row>
    <row r="99" spans="1:4" ht="12">
      <c r="A99" s="3"/>
      <c r="B99" s="12"/>
      <c r="C99" s="12"/>
      <c r="D99" s="12"/>
    </row>
    <row r="100" spans="1:4" ht="12">
      <c r="A100" s="13"/>
      <c r="B100" s="12"/>
      <c r="C100" s="12"/>
      <c r="D100" s="12"/>
    </row>
    <row r="101" spans="1:4" ht="12">
      <c r="A101" s="9"/>
      <c r="B101" s="12"/>
      <c r="C101" s="12"/>
      <c r="D101" s="12"/>
    </row>
    <row r="102" spans="1:4" ht="12">
      <c r="A102" s="9"/>
      <c r="B102" s="12"/>
      <c r="C102" s="12"/>
      <c r="D102" s="12"/>
    </row>
    <row r="103" spans="1:4" ht="12">
      <c r="A103" s="9"/>
      <c r="B103" s="14"/>
      <c r="C103" s="14"/>
      <c r="D103" s="14"/>
    </row>
    <row r="104" spans="1:4" ht="12">
      <c r="A104" s="9"/>
      <c r="B104" s="9"/>
      <c r="C104" s="9"/>
      <c r="D104" s="9"/>
    </row>
    <row r="105" spans="1:4" ht="12">
      <c r="A105" s="9"/>
      <c r="B105" s="12"/>
      <c r="C105" s="12"/>
      <c r="D105" s="12"/>
    </row>
    <row r="106" spans="1:4" ht="12">
      <c r="A106" s="9"/>
      <c r="B106" s="12"/>
      <c r="C106" s="12"/>
      <c r="D106" s="12"/>
    </row>
    <row r="107" spans="1:4" ht="12">
      <c r="A107" s="9"/>
      <c r="B107" s="12"/>
      <c r="C107" s="12"/>
      <c r="D107" s="12"/>
    </row>
    <row r="108" spans="1:4" ht="12">
      <c r="A108" s="12"/>
      <c r="B108" s="12"/>
      <c r="C108" s="12"/>
      <c r="D108" s="12"/>
    </row>
    <row r="109" spans="1:4" ht="12">
      <c r="A109" s="12"/>
      <c r="B109" s="12"/>
      <c r="C109" s="12"/>
      <c r="D109" s="12"/>
    </row>
    <row r="110" spans="1:4" ht="12">
      <c r="A110" s="15"/>
      <c r="B110" s="15"/>
      <c r="C110" s="15"/>
      <c r="D110" s="15"/>
    </row>
    <row r="111" spans="1:4" ht="12">
      <c r="A111" s="15"/>
      <c r="B111" s="15"/>
      <c r="C111" s="15"/>
      <c r="D111" s="15"/>
    </row>
    <row r="112" spans="1:4" ht="12">
      <c r="A112" s="16"/>
      <c r="B112" s="16"/>
      <c r="C112" s="16"/>
      <c r="D112" s="16"/>
    </row>
    <row r="118" spans="1:4" ht="12">
      <c r="A118" s="17"/>
      <c r="B118" s="17"/>
      <c r="C118" s="17"/>
      <c r="D118" s="17"/>
    </row>
  </sheetData>
  <sheetProtection/>
  <mergeCells count="8">
    <mergeCell ref="A4:A5"/>
    <mergeCell ref="P4:Q4"/>
    <mergeCell ref="R4:R5"/>
    <mergeCell ref="N4:N5"/>
    <mergeCell ref="O4:O5"/>
    <mergeCell ref="B4:E4"/>
    <mergeCell ref="F4:I4"/>
    <mergeCell ref="J4:M4"/>
  </mergeCells>
  <conditionalFormatting sqref="Q10:Q71 Q76:Q92 O6:P92">
    <cfRule type="cellIs" priority="1" dxfId="0" operator="notBetween" stopIfTrue="1">
      <formula>#REF!-#REF!</formula>
      <formula>#REF!+#REF!</formula>
    </cfRule>
  </conditionalFormatting>
  <conditionalFormatting sqref="B6:M92">
    <cfRule type="cellIs" priority="2" dxfId="0" operator="notBetween" stopIfTrue="1">
      <formula>#REF!-#REF!</formula>
      <formula>#REF!+#REF!</formula>
    </cfRule>
  </conditionalFormatting>
  <printOptions/>
  <pageMargins left="0.45" right="0.33" top="0.77" bottom="0.69" header="0.5" footer="0.5"/>
  <pageSetup fitToHeight="1" fitToWidth="1" horizontalDpi="600" verticalDpi="600" orientation="landscape" paperSize="9" scale="36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2:U163"/>
  <sheetViews>
    <sheetView tabSelected="1" zoomScaleSheetLayoutView="85" workbookViewId="0" topLeftCell="A1">
      <pane xSplit="1" ySplit="5" topLeftCell="E10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51" sqref="I151"/>
    </sheetView>
  </sheetViews>
  <sheetFormatPr defaultColWidth="9.140625" defaultRowHeight="12.75" outlineLevelCol="1"/>
  <cols>
    <col min="1" max="1" width="15.140625" style="2" customWidth="1"/>
    <col min="2" max="2" width="15.28125" style="2" hidden="1" customWidth="1" outlineLevel="1"/>
    <col min="3" max="3" width="17.421875" style="2" hidden="1" customWidth="1" outlineLevel="1"/>
    <col min="4" max="4" width="10.8515625" style="2" hidden="1" customWidth="1" outlineLevel="1"/>
    <col min="5" max="5" width="13.140625" style="3" customWidth="1" collapsed="1"/>
    <col min="6" max="6" width="13.140625" style="3" hidden="1" customWidth="1" outlineLevel="1"/>
    <col min="7" max="7" width="14.28125" style="3" hidden="1" customWidth="1" outlineLevel="1"/>
    <col min="8" max="8" width="13.140625" style="3" hidden="1" customWidth="1" outlineLevel="1"/>
    <col min="9" max="9" width="12.421875" style="3" customWidth="1" collapsed="1"/>
    <col min="10" max="10" width="12.421875" style="3" hidden="1" customWidth="1" outlineLevel="1"/>
    <col min="11" max="11" width="14.28125" style="3" hidden="1" customWidth="1" outlineLevel="1"/>
    <col min="12" max="12" width="12.421875" style="3" hidden="1" customWidth="1" outlineLevel="1"/>
    <col min="13" max="13" width="12.00390625" style="3" bestFit="1" customWidth="1" collapsed="1"/>
    <col min="14" max="14" width="11.00390625" style="3" bestFit="1" customWidth="1"/>
    <col min="15" max="15" width="18.421875" style="3" customWidth="1"/>
    <col min="16" max="17" width="15.7109375" style="3" customWidth="1"/>
    <col min="18" max="18" width="12.7109375" style="3" customWidth="1"/>
    <col min="19" max="19" width="9.140625" style="3" customWidth="1"/>
    <col min="20" max="20" width="12.00390625" style="3" bestFit="1" customWidth="1"/>
    <col min="21" max="16384" width="9.140625" style="3" customWidth="1"/>
  </cols>
  <sheetData>
    <row r="2" ht="15">
      <c r="A2" s="1" t="s">
        <v>12</v>
      </c>
    </row>
    <row r="3" ht="12.75" thickBot="1"/>
    <row r="4" spans="1:18" ht="40.5" customHeight="1">
      <c r="A4" s="106" t="s">
        <v>6</v>
      </c>
      <c r="B4" s="100" t="s">
        <v>7</v>
      </c>
      <c r="C4" s="101"/>
      <c r="D4" s="101"/>
      <c r="E4" s="102"/>
      <c r="F4" s="103" t="s">
        <v>16</v>
      </c>
      <c r="G4" s="104"/>
      <c r="H4" s="104"/>
      <c r="I4" s="105"/>
      <c r="J4" s="103" t="s">
        <v>17</v>
      </c>
      <c r="K4" s="104"/>
      <c r="L4" s="104"/>
      <c r="M4" s="105"/>
      <c r="N4" s="118" t="s">
        <v>18</v>
      </c>
      <c r="O4" s="114" t="s">
        <v>19</v>
      </c>
      <c r="P4" s="108" t="s">
        <v>0</v>
      </c>
      <c r="Q4" s="109"/>
      <c r="R4" s="116" t="s">
        <v>1</v>
      </c>
    </row>
    <row r="5" spans="1:18" ht="14.25" customHeight="1">
      <c r="A5" s="107"/>
      <c r="B5" s="42" t="s">
        <v>8</v>
      </c>
      <c r="C5" s="43" t="s">
        <v>9</v>
      </c>
      <c r="D5" s="43" t="s">
        <v>10</v>
      </c>
      <c r="E5" s="44" t="s">
        <v>11</v>
      </c>
      <c r="F5" s="42" t="s">
        <v>8</v>
      </c>
      <c r="G5" s="43" t="s">
        <v>9</v>
      </c>
      <c r="H5" s="43" t="s">
        <v>10</v>
      </c>
      <c r="I5" s="44" t="s">
        <v>11</v>
      </c>
      <c r="J5" s="42" t="s">
        <v>8</v>
      </c>
      <c r="K5" s="43" t="s">
        <v>9</v>
      </c>
      <c r="L5" s="43" t="s">
        <v>10</v>
      </c>
      <c r="M5" s="44" t="s">
        <v>11</v>
      </c>
      <c r="N5" s="119"/>
      <c r="O5" s="115"/>
      <c r="P5" s="4" t="s">
        <v>2</v>
      </c>
      <c r="Q5" s="5" t="s">
        <v>3</v>
      </c>
      <c r="R5" s="117"/>
    </row>
    <row r="6" spans="1:18" ht="12.75" customHeight="1">
      <c r="A6" s="32">
        <v>1878</v>
      </c>
      <c r="B6" s="22"/>
      <c r="C6" s="18"/>
      <c r="D6" s="18"/>
      <c r="E6" s="20">
        <v>164821</v>
      </c>
      <c r="F6" s="22"/>
      <c r="G6" s="18"/>
      <c r="H6" s="18"/>
      <c r="I6" s="45"/>
      <c r="J6" s="46"/>
      <c r="K6" s="26"/>
      <c r="L6" s="26"/>
      <c r="M6" s="45"/>
      <c r="N6" s="27"/>
      <c r="O6" s="28"/>
      <c r="P6" s="29"/>
      <c r="Q6" s="30"/>
      <c r="R6" s="31"/>
    </row>
    <row r="7" spans="1:18" ht="12.75" customHeight="1">
      <c r="A7" s="32">
        <v>1879</v>
      </c>
      <c r="B7" s="22"/>
      <c r="C7" s="18"/>
      <c r="D7" s="18"/>
      <c r="E7" s="20">
        <v>234928</v>
      </c>
      <c r="F7" s="22"/>
      <c r="G7" s="18"/>
      <c r="H7" s="18"/>
      <c r="I7" s="45"/>
      <c r="J7" s="46"/>
      <c r="K7" s="26"/>
      <c r="L7" s="26"/>
      <c r="M7" s="45"/>
      <c r="N7" s="27"/>
      <c r="O7" s="28"/>
      <c r="P7" s="29"/>
      <c r="Q7" s="30"/>
      <c r="R7" s="31"/>
    </row>
    <row r="8" spans="1:18" ht="12.75" customHeight="1">
      <c r="A8" s="32">
        <v>1880</v>
      </c>
      <c r="B8" s="22"/>
      <c r="C8" s="18"/>
      <c r="D8" s="18"/>
      <c r="E8" s="20">
        <v>304736</v>
      </c>
      <c r="F8" s="22"/>
      <c r="G8" s="18"/>
      <c r="H8" s="18"/>
      <c r="I8" s="45"/>
      <c r="J8" s="46"/>
      <c r="K8" s="26"/>
      <c r="L8" s="26"/>
      <c r="M8" s="45"/>
      <c r="N8" s="27"/>
      <c r="O8" s="28"/>
      <c r="P8" s="29"/>
      <c r="Q8" s="30"/>
      <c r="R8" s="31"/>
    </row>
    <row r="9" spans="1:18" ht="12.75" customHeight="1">
      <c r="A9" s="32">
        <v>1881</v>
      </c>
      <c r="B9" s="22"/>
      <c r="C9" s="18"/>
      <c r="D9" s="18"/>
      <c r="E9" s="20">
        <v>342674</v>
      </c>
      <c r="F9" s="22"/>
      <c r="G9" s="18"/>
      <c r="H9" s="18"/>
      <c r="I9" s="45"/>
      <c r="J9" s="46"/>
      <c r="K9" s="26"/>
      <c r="L9" s="26"/>
      <c r="M9" s="45"/>
      <c r="N9" s="27"/>
      <c r="O9" s="28"/>
      <c r="P9" s="29"/>
      <c r="Q9" s="30"/>
      <c r="R9" s="31"/>
    </row>
    <row r="10" spans="1:18" ht="12.75" customHeight="1">
      <c r="A10" s="32">
        <v>1882</v>
      </c>
      <c r="B10" s="22"/>
      <c r="C10" s="18"/>
      <c r="D10" s="18"/>
      <c r="E10" s="20">
        <v>384342</v>
      </c>
      <c r="F10" s="22"/>
      <c r="G10" s="18"/>
      <c r="H10" s="18"/>
      <c r="I10" s="45"/>
      <c r="J10" s="46"/>
      <c r="K10" s="26"/>
      <c r="L10" s="26"/>
      <c r="M10" s="45"/>
      <c r="N10" s="27"/>
      <c r="O10" s="28"/>
      <c r="P10" s="29"/>
      <c r="Q10" s="30"/>
      <c r="R10" s="31"/>
    </row>
    <row r="11" spans="1:18" ht="12.75" customHeight="1">
      <c r="A11" s="32">
        <v>1883</v>
      </c>
      <c r="B11" s="22"/>
      <c r="C11" s="18"/>
      <c r="D11" s="18"/>
      <c r="E11" s="20">
        <v>428532</v>
      </c>
      <c r="F11" s="22"/>
      <c r="G11" s="18"/>
      <c r="H11" s="18"/>
      <c r="I11" s="45"/>
      <c r="J11" s="46"/>
      <c r="K11" s="26"/>
      <c r="L11" s="26"/>
      <c r="M11" s="45"/>
      <c r="N11" s="27"/>
      <c r="O11" s="28"/>
      <c r="P11" s="29"/>
      <c r="Q11" s="30"/>
      <c r="R11" s="31"/>
    </row>
    <row r="12" spans="1:18" ht="12.75" customHeight="1">
      <c r="A12" s="32">
        <v>1884</v>
      </c>
      <c r="B12" s="22">
        <v>215384</v>
      </c>
      <c r="C12" s="18">
        <v>256807</v>
      </c>
      <c r="D12" s="18">
        <v>16356</v>
      </c>
      <c r="E12" s="20">
        <f aca="true" t="shared" si="0" ref="E12:E75">SUM(B12:D12)</f>
        <v>488547</v>
      </c>
      <c r="F12" s="22"/>
      <c r="G12" s="18"/>
      <c r="H12" s="18"/>
      <c r="I12" s="45"/>
      <c r="J12" s="46"/>
      <c r="K12" s="26"/>
      <c r="L12" s="26"/>
      <c r="M12" s="45"/>
      <c r="N12" s="27"/>
      <c r="O12" s="28"/>
      <c r="P12" s="29"/>
      <c r="Q12" s="30"/>
      <c r="R12" s="31"/>
    </row>
    <row r="13" spans="1:18" ht="12.75" customHeight="1">
      <c r="A13" s="32">
        <v>1885</v>
      </c>
      <c r="B13" s="22">
        <v>261931</v>
      </c>
      <c r="C13" s="18">
        <v>241023</v>
      </c>
      <c r="D13" s="18">
        <v>16311</v>
      </c>
      <c r="E13" s="20">
        <f t="shared" si="0"/>
        <v>519265</v>
      </c>
      <c r="F13" s="22"/>
      <c r="G13" s="18"/>
      <c r="H13" s="18"/>
      <c r="I13" s="45"/>
      <c r="J13" s="46"/>
      <c r="K13" s="26"/>
      <c r="L13" s="26"/>
      <c r="M13" s="45"/>
      <c r="N13" s="27"/>
      <c r="O13" s="28"/>
      <c r="P13" s="29"/>
      <c r="Q13" s="30"/>
      <c r="R13" s="31"/>
    </row>
    <row r="14" spans="1:18" ht="12.75" customHeight="1">
      <c r="A14" s="32">
        <v>1886</v>
      </c>
      <c r="B14" s="22">
        <v>289936</v>
      </c>
      <c r="C14" s="18">
        <v>241295</v>
      </c>
      <c r="D14" s="18">
        <v>11697</v>
      </c>
      <c r="E14" s="20">
        <f t="shared" si="0"/>
        <v>542928</v>
      </c>
      <c r="F14" s="22"/>
      <c r="G14" s="18"/>
      <c r="H14" s="18"/>
      <c r="I14" s="45"/>
      <c r="J14" s="46"/>
      <c r="K14" s="26"/>
      <c r="L14" s="26"/>
      <c r="M14" s="45"/>
      <c r="N14" s="27"/>
      <c r="O14" s="28"/>
      <c r="P14" s="29"/>
      <c r="Q14" s="30"/>
      <c r="R14" s="31"/>
    </row>
    <row r="15" spans="1:18" ht="12.75" customHeight="1">
      <c r="A15" s="32">
        <v>1887</v>
      </c>
      <c r="B15" s="22">
        <v>322364</v>
      </c>
      <c r="C15" s="18">
        <v>226742</v>
      </c>
      <c r="D15" s="18">
        <v>18478</v>
      </c>
      <c r="E15" s="20">
        <f t="shared" si="0"/>
        <v>567584</v>
      </c>
      <c r="F15" s="22"/>
      <c r="G15" s="18"/>
      <c r="H15" s="18"/>
      <c r="I15" s="45"/>
      <c r="J15" s="46"/>
      <c r="K15" s="26"/>
      <c r="L15" s="26"/>
      <c r="M15" s="45"/>
      <c r="N15" s="27"/>
      <c r="O15" s="28"/>
      <c r="P15" s="29"/>
      <c r="Q15" s="30"/>
      <c r="R15" s="31"/>
    </row>
    <row r="16" spans="1:18" ht="12.75" customHeight="1">
      <c r="A16" s="32">
        <v>1888</v>
      </c>
      <c r="B16" s="22">
        <v>365325</v>
      </c>
      <c r="C16" s="18">
        <v>241255</v>
      </c>
      <c r="D16" s="18">
        <v>16658</v>
      </c>
      <c r="E16" s="20">
        <f t="shared" si="0"/>
        <v>623238</v>
      </c>
      <c r="F16" s="22"/>
      <c r="G16" s="18"/>
      <c r="H16" s="18"/>
      <c r="I16" s="45"/>
      <c r="J16" s="46"/>
      <c r="K16" s="26"/>
      <c r="L16" s="26"/>
      <c r="M16" s="45"/>
      <c r="N16" s="27"/>
      <c r="O16" s="28"/>
      <c r="P16" s="29"/>
      <c r="Q16" s="30"/>
      <c r="R16" s="31"/>
    </row>
    <row r="17" spans="1:18" ht="12.75" customHeight="1">
      <c r="A17" s="32">
        <v>1889</v>
      </c>
      <c r="B17" s="22">
        <v>340895</v>
      </c>
      <c r="C17" s="18">
        <v>235169</v>
      </c>
      <c r="D17" s="18">
        <v>19792</v>
      </c>
      <c r="E17" s="20">
        <f t="shared" si="0"/>
        <v>595856</v>
      </c>
      <c r="F17" s="22"/>
      <c r="G17" s="18"/>
      <c r="H17" s="18"/>
      <c r="I17" s="45"/>
      <c r="J17" s="46"/>
      <c r="K17" s="26"/>
      <c r="L17" s="26"/>
      <c r="M17" s="45"/>
      <c r="N17" s="27"/>
      <c r="O17" s="28"/>
      <c r="P17" s="29"/>
      <c r="Q17" s="30"/>
      <c r="R17" s="31"/>
    </row>
    <row r="18" spans="1:18" ht="12.75" customHeight="1">
      <c r="A18" s="32">
        <v>1890</v>
      </c>
      <c r="B18" s="22">
        <v>328907</v>
      </c>
      <c r="C18" s="18">
        <v>301073</v>
      </c>
      <c r="D18" s="18">
        <v>17646</v>
      </c>
      <c r="E18" s="20">
        <f t="shared" si="0"/>
        <v>647626</v>
      </c>
      <c r="F18" s="22"/>
      <c r="G18" s="18"/>
      <c r="H18" s="18"/>
      <c r="I18" s="45"/>
      <c r="J18" s="46"/>
      <c r="K18" s="26"/>
      <c r="L18" s="26"/>
      <c r="M18" s="45"/>
      <c r="N18" s="27"/>
      <c r="O18" s="28"/>
      <c r="P18" s="29"/>
      <c r="Q18" s="30"/>
      <c r="R18" s="31"/>
    </row>
    <row r="19" spans="1:18" ht="12.75" customHeight="1">
      <c r="A19" s="32">
        <v>1891</v>
      </c>
      <c r="B19" s="22">
        <v>394062</v>
      </c>
      <c r="C19" s="18">
        <v>263037</v>
      </c>
      <c r="D19" s="18">
        <v>22426</v>
      </c>
      <c r="E19" s="20">
        <f t="shared" si="0"/>
        <v>679525</v>
      </c>
      <c r="F19" s="22"/>
      <c r="G19" s="18"/>
      <c r="H19" s="18"/>
      <c r="I19" s="45"/>
      <c r="J19" s="46"/>
      <c r="K19" s="26"/>
      <c r="L19" s="26"/>
      <c r="M19" s="45"/>
      <c r="N19" s="27"/>
      <c r="O19" s="28"/>
      <c r="P19" s="29"/>
      <c r="Q19" s="30"/>
      <c r="R19" s="31"/>
    </row>
    <row r="20" spans="1:18" ht="12.75" customHeight="1">
      <c r="A20" s="32">
        <v>1892</v>
      </c>
      <c r="B20" s="22">
        <v>413356</v>
      </c>
      <c r="C20" s="18">
        <v>242844</v>
      </c>
      <c r="D20" s="18">
        <v>27919</v>
      </c>
      <c r="E20" s="20">
        <f t="shared" si="0"/>
        <v>684119</v>
      </c>
      <c r="F20" s="22"/>
      <c r="G20" s="18"/>
      <c r="H20" s="18"/>
      <c r="I20" s="45"/>
      <c r="J20" s="46"/>
      <c r="K20" s="26"/>
      <c r="L20" s="26"/>
      <c r="M20" s="45"/>
      <c r="N20" s="27"/>
      <c r="O20" s="28"/>
      <c r="P20" s="29"/>
      <c r="Q20" s="30"/>
      <c r="R20" s="31"/>
    </row>
    <row r="21" spans="1:18" ht="12.75" customHeight="1">
      <c r="A21" s="32">
        <v>1893</v>
      </c>
      <c r="B21" s="22">
        <v>387013</v>
      </c>
      <c r="C21" s="18">
        <v>291834</v>
      </c>
      <c r="D21" s="18">
        <v>23798</v>
      </c>
      <c r="E21" s="20">
        <f t="shared" si="0"/>
        <v>702645</v>
      </c>
      <c r="F21" s="22"/>
      <c r="G21" s="18"/>
      <c r="H21" s="18"/>
      <c r="I21" s="45"/>
      <c r="J21" s="46"/>
      <c r="K21" s="26"/>
      <c r="L21" s="26"/>
      <c r="M21" s="45"/>
      <c r="N21" s="27"/>
      <c r="O21" s="28"/>
      <c r="P21" s="29"/>
      <c r="Q21" s="30"/>
      <c r="R21" s="31"/>
    </row>
    <row r="22" spans="1:18" ht="12.75" customHeight="1">
      <c r="A22" s="32">
        <v>1894</v>
      </c>
      <c r="B22" s="22">
        <v>425306</v>
      </c>
      <c r="C22" s="18">
        <v>277588</v>
      </c>
      <c r="D22" s="18">
        <v>28198</v>
      </c>
      <c r="E22" s="20">
        <f t="shared" si="0"/>
        <v>731092</v>
      </c>
      <c r="F22" s="22"/>
      <c r="G22" s="18"/>
      <c r="H22" s="18"/>
      <c r="I22" s="45"/>
      <c r="J22" s="46"/>
      <c r="K22" s="26"/>
      <c r="L22" s="26"/>
      <c r="M22" s="45"/>
      <c r="N22" s="27"/>
      <c r="O22" s="28"/>
      <c r="P22" s="29"/>
      <c r="Q22" s="30"/>
      <c r="R22" s="31"/>
    </row>
    <row r="23" spans="1:18" ht="12.75" customHeight="1">
      <c r="A23" s="32">
        <v>1895</v>
      </c>
      <c r="B23" s="22">
        <v>436921</v>
      </c>
      <c r="C23" s="18">
        <v>290026</v>
      </c>
      <c r="D23" s="18">
        <v>25818</v>
      </c>
      <c r="E23" s="20">
        <f t="shared" si="0"/>
        <v>752765</v>
      </c>
      <c r="F23" s="22"/>
      <c r="G23" s="18"/>
      <c r="H23" s="18"/>
      <c r="I23" s="45"/>
      <c r="J23" s="46"/>
      <c r="K23" s="26"/>
      <c r="L23" s="26"/>
      <c r="M23" s="45"/>
      <c r="N23" s="27"/>
      <c r="O23" s="28"/>
      <c r="P23" s="29"/>
      <c r="Q23" s="30"/>
      <c r="R23" s="31"/>
    </row>
    <row r="24" spans="1:18" ht="12.75" customHeight="1">
      <c r="A24" s="32">
        <v>1896</v>
      </c>
      <c r="B24" s="22">
        <v>481237</v>
      </c>
      <c r="C24" s="18">
        <v>294949</v>
      </c>
      <c r="D24" s="18">
        <v>29387</v>
      </c>
      <c r="E24" s="20">
        <f t="shared" si="0"/>
        <v>805573</v>
      </c>
      <c r="F24" s="22"/>
      <c r="G24" s="18"/>
      <c r="H24" s="18"/>
      <c r="I24" s="45"/>
      <c r="J24" s="46"/>
      <c r="K24" s="26"/>
      <c r="L24" s="26"/>
      <c r="M24" s="45"/>
      <c r="N24" s="27"/>
      <c r="O24" s="28"/>
      <c r="P24" s="29"/>
      <c r="Q24" s="30"/>
      <c r="R24" s="31"/>
    </row>
    <row r="25" spans="1:18" ht="12.75" customHeight="1">
      <c r="A25" s="32">
        <v>1897</v>
      </c>
      <c r="B25" s="22">
        <v>512964</v>
      </c>
      <c r="C25" s="18">
        <v>321311</v>
      </c>
      <c r="D25" s="18">
        <v>33489</v>
      </c>
      <c r="E25" s="20">
        <f t="shared" si="0"/>
        <v>867764</v>
      </c>
      <c r="F25" s="22"/>
      <c r="G25" s="18"/>
      <c r="H25" s="18"/>
      <c r="I25" s="45"/>
      <c r="J25" s="46"/>
      <c r="K25" s="26"/>
      <c r="L25" s="26"/>
      <c r="M25" s="45"/>
      <c r="N25" s="27"/>
      <c r="O25" s="28"/>
      <c r="P25" s="29"/>
      <c r="Q25" s="30"/>
      <c r="R25" s="31"/>
    </row>
    <row r="26" spans="1:18" ht="12.75" customHeight="1">
      <c r="A26" s="32">
        <v>1898</v>
      </c>
      <c r="B26" s="22">
        <v>547118</v>
      </c>
      <c r="C26" s="18">
        <v>340169</v>
      </c>
      <c r="D26" s="18">
        <v>34301</v>
      </c>
      <c r="E26" s="20">
        <f t="shared" si="0"/>
        <v>921588</v>
      </c>
      <c r="F26" s="22"/>
      <c r="G26" s="18"/>
      <c r="H26" s="18"/>
      <c r="I26" s="45"/>
      <c r="J26" s="46"/>
      <c r="K26" s="26"/>
      <c r="L26" s="26"/>
      <c r="M26" s="45"/>
      <c r="N26" s="27"/>
      <c r="O26" s="28"/>
      <c r="P26" s="29"/>
      <c r="Q26" s="30"/>
      <c r="R26" s="31"/>
    </row>
    <row r="27" spans="1:18" ht="12.75" customHeight="1">
      <c r="A27" s="32">
        <v>1899</v>
      </c>
      <c r="B27" s="22">
        <v>597472</v>
      </c>
      <c r="C27" s="18">
        <v>358032</v>
      </c>
      <c r="D27" s="18">
        <v>35380</v>
      </c>
      <c r="E27" s="20">
        <f t="shared" si="0"/>
        <v>990884</v>
      </c>
      <c r="F27" s="22"/>
      <c r="G27" s="18"/>
      <c r="H27" s="18"/>
      <c r="I27" s="45"/>
      <c r="J27" s="46"/>
      <c r="K27" s="26"/>
      <c r="L27" s="26"/>
      <c r="M27" s="45"/>
      <c r="N27" s="27"/>
      <c r="O27" s="28"/>
      <c r="P27" s="29"/>
      <c r="Q27" s="30"/>
      <c r="R27" s="31"/>
    </row>
    <row r="28" spans="1:18" ht="12.75" customHeight="1">
      <c r="A28" s="32">
        <v>1900</v>
      </c>
      <c r="B28" s="22">
        <v>684675</v>
      </c>
      <c r="C28" s="18">
        <v>383649</v>
      </c>
      <c r="D28" s="18">
        <v>43221</v>
      </c>
      <c r="E28" s="20">
        <f t="shared" si="0"/>
        <v>1111545</v>
      </c>
      <c r="F28" s="22"/>
      <c r="G28" s="18"/>
      <c r="H28" s="18"/>
      <c r="I28" s="45"/>
      <c r="J28" s="46"/>
      <c r="K28" s="26"/>
      <c r="L28" s="26"/>
      <c r="M28" s="45"/>
      <c r="N28" s="27"/>
      <c r="O28" s="28"/>
      <c r="P28" s="29"/>
      <c r="Q28" s="30"/>
      <c r="R28" s="31"/>
    </row>
    <row r="29" spans="1:18" ht="12.75" customHeight="1">
      <c r="A29" s="32">
        <v>1901</v>
      </c>
      <c r="B29" s="22">
        <v>776473</v>
      </c>
      <c r="C29" s="18">
        <v>431396</v>
      </c>
      <c r="D29" s="18">
        <v>51691</v>
      </c>
      <c r="E29" s="20">
        <f t="shared" si="0"/>
        <v>1259560</v>
      </c>
      <c r="F29" s="22"/>
      <c r="G29" s="18"/>
      <c r="H29" s="18"/>
      <c r="I29" s="45"/>
      <c r="J29" s="46"/>
      <c r="K29" s="26"/>
      <c r="L29" s="26"/>
      <c r="M29" s="45"/>
      <c r="N29" s="27"/>
      <c r="O29" s="28"/>
      <c r="P29" s="29"/>
      <c r="Q29" s="30"/>
      <c r="R29" s="31"/>
    </row>
    <row r="30" spans="1:18" ht="12.75" customHeight="1">
      <c r="A30" s="32">
        <v>1902</v>
      </c>
      <c r="B30" s="22">
        <v>859906</v>
      </c>
      <c r="C30" s="18">
        <v>460677</v>
      </c>
      <c r="D30" s="18">
        <v>66297</v>
      </c>
      <c r="E30" s="20">
        <f t="shared" si="0"/>
        <v>1386880</v>
      </c>
      <c r="F30" s="22"/>
      <c r="G30" s="18"/>
      <c r="H30" s="18"/>
      <c r="I30" s="45"/>
      <c r="J30" s="46"/>
      <c r="K30" s="26"/>
      <c r="L30" s="26"/>
      <c r="M30" s="45"/>
      <c r="N30" s="27"/>
      <c r="O30" s="28"/>
      <c r="P30" s="29"/>
      <c r="Q30" s="30"/>
      <c r="R30" s="31"/>
    </row>
    <row r="31" spans="1:18" ht="12.75" customHeight="1">
      <c r="A31" s="32">
        <v>1903</v>
      </c>
      <c r="B31" s="22">
        <v>894046</v>
      </c>
      <c r="C31" s="18">
        <v>470359</v>
      </c>
      <c r="D31" s="18">
        <v>78614</v>
      </c>
      <c r="E31" s="20">
        <f t="shared" si="0"/>
        <v>1443019</v>
      </c>
      <c r="F31" s="22"/>
      <c r="G31" s="18"/>
      <c r="H31" s="18"/>
      <c r="I31" s="45"/>
      <c r="J31" s="46"/>
      <c r="K31" s="26"/>
      <c r="L31" s="26"/>
      <c r="M31" s="45"/>
      <c r="N31" s="27"/>
      <c r="O31" s="28"/>
      <c r="P31" s="29"/>
      <c r="Q31" s="30"/>
      <c r="R31" s="31"/>
    </row>
    <row r="32" spans="1:18" ht="12.75" customHeight="1">
      <c r="A32" s="32">
        <v>1904</v>
      </c>
      <c r="B32" s="22">
        <v>953578</v>
      </c>
      <c r="C32" s="18">
        <v>516522</v>
      </c>
      <c r="D32" s="18">
        <v>92416</v>
      </c>
      <c r="E32" s="20">
        <f t="shared" si="0"/>
        <v>1562516</v>
      </c>
      <c r="F32" s="22"/>
      <c r="G32" s="18"/>
      <c r="H32" s="18"/>
      <c r="I32" s="45"/>
      <c r="J32" s="46"/>
      <c r="K32" s="26"/>
      <c r="L32" s="26"/>
      <c r="M32" s="45"/>
      <c r="N32" s="27"/>
      <c r="O32" s="28"/>
      <c r="P32" s="29"/>
      <c r="Q32" s="30"/>
      <c r="R32" s="31"/>
    </row>
    <row r="33" spans="1:18" ht="12.75" customHeight="1">
      <c r="A33" s="32">
        <v>1905</v>
      </c>
      <c r="B33" s="22">
        <v>980570</v>
      </c>
      <c r="C33" s="18">
        <v>528353</v>
      </c>
      <c r="D33" s="18">
        <v>102585</v>
      </c>
      <c r="E33" s="20">
        <f t="shared" si="0"/>
        <v>1611508</v>
      </c>
      <c r="F33" s="22"/>
      <c r="G33" s="18"/>
      <c r="H33" s="18"/>
      <c r="I33" s="45"/>
      <c r="J33" s="46"/>
      <c r="K33" s="26"/>
      <c r="L33" s="26"/>
      <c r="M33" s="45"/>
      <c r="N33" s="27"/>
      <c r="O33" s="28"/>
      <c r="P33" s="29"/>
      <c r="Q33" s="30"/>
      <c r="R33" s="31"/>
    </row>
    <row r="34" spans="1:18" ht="12.75" customHeight="1">
      <c r="A34" s="32">
        <v>1906</v>
      </c>
      <c r="B34" s="22">
        <v>1094697</v>
      </c>
      <c r="C34" s="18">
        <v>554725</v>
      </c>
      <c r="D34" s="18">
        <v>107868</v>
      </c>
      <c r="E34" s="20">
        <f t="shared" si="0"/>
        <v>1757290</v>
      </c>
      <c r="F34" s="22"/>
      <c r="G34" s="18"/>
      <c r="H34" s="18"/>
      <c r="I34" s="45"/>
      <c r="J34" s="46"/>
      <c r="K34" s="26"/>
      <c r="L34" s="26"/>
      <c r="M34" s="45"/>
      <c r="N34" s="27"/>
      <c r="O34" s="28"/>
      <c r="P34" s="29"/>
      <c r="Q34" s="30"/>
      <c r="R34" s="31"/>
    </row>
    <row r="35" spans="1:18" ht="12.75" customHeight="1">
      <c r="A35" s="32">
        <v>1907</v>
      </c>
      <c r="B35" s="22">
        <v>1203214</v>
      </c>
      <c r="C35" s="18">
        <v>546488</v>
      </c>
      <c r="D35" s="18">
        <v>110689</v>
      </c>
      <c r="E35" s="20">
        <f t="shared" si="0"/>
        <v>1860391</v>
      </c>
      <c r="F35" s="22"/>
      <c r="G35" s="18"/>
      <c r="H35" s="18"/>
      <c r="I35" s="45"/>
      <c r="J35" s="46"/>
      <c r="K35" s="26"/>
      <c r="L35" s="26"/>
      <c r="M35" s="45"/>
      <c r="N35" s="27"/>
      <c r="O35" s="28"/>
      <c r="P35" s="29"/>
      <c r="Q35" s="30"/>
      <c r="R35" s="31"/>
    </row>
    <row r="36" spans="1:18" ht="12.75" customHeight="1">
      <c r="A36" s="32">
        <v>1908</v>
      </c>
      <c r="B36" s="22">
        <v>1224552</v>
      </c>
      <c r="C36" s="18">
        <v>565532</v>
      </c>
      <c r="D36" s="18">
        <v>100754</v>
      </c>
      <c r="E36" s="20">
        <f t="shared" si="0"/>
        <v>1890838</v>
      </c>
      <c r="F36" s="22"/>
      <c r="G36" s="18"/>
      <c r="H36" s="18"/>
      <c r="I36" s="45"/>
      <c r="J36" s="46"/>
      <c r="K36" s="26"/>
      <c r="L36" s="26"/>
      <c r="M36" s="45"/>
      <c r="N36" s="27"/>
      <c r="O36" s="28"/>
      <c r="P36" s="29"/>
      <c r="Q36" s="30"/>
      <c r="R36" s="31"/>
    </row>
    <row r="37" spans="1:18" ht="12.75" customHeight="1">
      <c r="A37" s="32">
        <v>1909</v>
      </c>
      <c r="B37" s="22">
        <v>1277408</v>
      </c>
      <c r="C37" s="18">
        <v>574048</v>
      </c>
      <c r="D37" s="18">
        <v>90461</v>
      </c>
      <c r="E37" s="20">
        <f t="shared" si="0"/>
        <v>1941917</v>
      </c>
      <c r="F37" s="22"/>
      <c r="G37" s="18"/>
      <c r="H37" s="18"/>
      <c r="I37" s="45"/>
      <c r="J37" s="46"/>
      <c r="K37" s="26"/>
      <c r="L37" s="26"/>
      <c r="M37" s="45"/>
      <c r="N37" s="27"/>
      <c r="O37" s="28"/>
      <c r="P37" s="29"/>
      <c r="Q37" s="30"/>
      <c r="R37" s="31"/>
    </row>
    <row r="38" spans="1:18" ht="12.75" customHeight="1">
      <c r="A38" s="32">
        <v>1910</v>
      </c>
      <c r="B38" s="22">
        <v>1519711</v>
      </c>
      <c r="C38" s="18">
        <v>610708</v>
      </c>
      <c r="D38" s="18">
        <v>102204</v>
      </c>
      <c r="E38" s="20">
        <f t="shared" si="0"/>
        <v>2232623</v>
      </c>
      <c r="F38" s="22"/>
      <c r="G38" s="18"/>
      <c r="H38" s="18"/>
      <c r="I38" s="45"/>
      <c r="J38" s="46"/>
      <c r="K38" s="26"/>
      <c r="L38" s="26"/>
      <c r="M38" s="45"/>
      <c r="N38" s="27"/>
      <c r="O38" s="28"/>
      <c r="P38" s="29"/>
      <c r="Q38" s="30"/>
      <c r="R38" s="31"/>
    </row>
    <row r="39" spans="1:18" ht="12.75" customHeight="1">
      <c r="A39" s="32">
        <v>1911</v>
      </c>
      <c r="B39" s="22">
        <v>1380155</v>
      </c>
      <c r="C39" s="18">
        <v>615221</v>
      </c>
      <c r="D39" s="18">
        <v>103852</v>
      </c>
      <c r="E39" s="20">
        <f t="shared" si="0"/>
        <v>2099228</v>
      </c>
      <c r="F39" s="22"/>
      <c r="G39" s="18"/>
      <c r="H39" s="18"/>
      <c r="I39" s="45"/>
      <c r="J39" s="46"/>
      <c r="K39" s="26"/>
      <c r="L39" s="26"/>
      <c r="M39" s="45"/>
      <c r="N39" s="27"/>
      <c r="O39" s="28"/>
      <c r="P39" s="29"/>
      <c r="Q39" s="30"/>
      <c r="R39" s="31"/>
    </row>
    <row r="40" spans="1:18" ht="12.75" customHeight="1">
      <c r="A40" s="32">
        <v>1912</v>
      </c>
      <c r="B40" s="22">
        <v>1440356</v>
      </c>
      <c r="C40" s="18">
        <v>557596</v>
      </c>
      <c r="D40" s="18">
        <v>214606</v>
      </c>
      <c r="E40" s="20">
        <f t="shared" si="0"/>
        <v>2212558</v>
      </c>
      <c r="F40" s="22"/>
      <c r="G40" s="18"/>
      <c r="H40" s="18"/>
      <c r="I40" s="45"/>
      <c r="J40" s="46"/>
      <c r="K40" s="26"/>
      <c r="L40" s="26"/>
      <c r="M40" s="45"/>
      <c r="N40" s="27"/>
      <c r="O40" s="28"/>
      <c r="P40" s="29"/>
      <c r="Q40" s="30"/>
      <c r="R40" s="31"/>
    </row>
    <row r="41" spans="1:18" ht="12.75" customHeight="1">
      <c r="A41" s="32">
        <v>1913</v>
      </c>
      <c r="B41" s="22">
        <v>1178895</v>
      </c>
      <c r="C41" s="18">
        <v>637314</v>
      </c>
      <c r="D41" s="18">
        <v>102094</v>
      </c>
      <c r="E41" s="20">
        <f t="shared" si="0"/>
        <v>1918303</v>
      </c>
      <c r="F41" s="22"/>
      <c r="G41" s="18"/>
      <c r="H41" s="18"/>
      <c r="I41" s="45"/>
      <c r="J41" s="46"/>
      <c r="K41" s="26"/>
      <c r="L41" s="26"/>
      <c r="M41" s="45"/>
      <c r="N41" s="27"/>
      <c r="O41" s="28"/>
      <c r="P41" s="29"/>
      <c r="Q41" s="30"/>
      <c r="R41" s="31"/>
    </row>
    <row r="42" spans="1:18" ht="12.75" customHeight="1">
      <c r="A42" s="32">
        <v>1914</v>
      </c>
      <c r="B42" s="22">
        <v>1516262</v>
      </c>
      <c r="C42" s="18">
        <v>704491</v>
      </c>
      <c r="D42" s="18">
        <v>91356</v>
      </c>
      <c r="E42" s="20">
        <f t="shared" si="0"/>
        <v>2312109</v>
      </c>
      <c r="F42" s="22"/>
      <c r="G42" s="18"/>
      <c r="H42" s="18"/>
      <c r="I42" s="45"/>
      <c r="J42" s="46"/>
      <c r="K42" s="26"/>
      <c r="L42" s="26"/>
      <c r="M42" s="45"/>
      <c r="N42" s="27"/>
      <c r="O42" s="28"/>
      <c r="P42" s="29"/>
      <c r="Q42" s="30"/>
      <c r="R42" s="31"/>
    </row>
    <row r="43" spans="1:18" ht="12.75" customHeight="1">
      <c r="A43" s="32">
        <v>1915</v>
      </c>
      <c r="B43" s="22">
        <v>1426936</v>
      </c>
      <c r="C43" s="18">
        <v>736635</v>
      </c>
      <c r="D43" s="18">
        <v>80494</v>
      </c>
      <c r="E43" s="20">
        <f t="shared" si="0"/>
        <v>2244065</v>
      </c>
      <c r="F43" s="22"/>
      <c r="G43" s="18"/>
      <c r="H43" s="18"/>
      <c r="I43" s="45"/>
      <c r="J43" s="46"/>
      <c r="K43" s="26"/>
      <c r="L43" s="26"/>
      <c r="M43" s="45"/>
      <c r="N43" s="27"/>
      <c r="O43" s="28"/>
      <c r="P43" s="29"/>
      <c r="Q43" s="30"/>
      <c r="R43" s="31"/>
    </row>
    <row r="44" spans="1:18" ht="12.75" customHeight="1">
      <c r="A44" s="32">
        <v>1916</v>
      </c>
      <c r="B44" s="22">
        <v>1444894</v>
      </c>
      <c r="C44" s="18">
        <v>664391</v>
      </c>
      <c r="D44" s="18">
        <v>184070</v>
      </c>
      <c r="E44" s="20">
        <f t="shared" si="0"/>
        <v>2293355</v>
      </c>
      <c r="F44" s="22"/>
      <c r="G44" s="18"/>
      <c r="H44" s="18"/>
      <c r="I44" s="45"/>
      <c r="J44" s="46"/>
      <c r="K44" s="26"/>
      <c r="L44" s="26"/>
      <c r="M44" s="45"/>
      <c r="N44" s="27"/>
      <c r="O44" s="28"/>
      <c r="P44" s="29"/>
      <c r="Q44" s="30"/>
      <c r="R44" s="31"/>
    </row>
    <row r="45" spans="1:18" ht="12.75" customHeight="1">
      <c r="A45" s="32">
        <v>1917</v>
      </c>
      <c r="B45" s="22">
        <v>1268015</v>
      </c>
      <c r="C45" s="18">
        <v>639270</v>
      </c>
      <c r="D45" s="18">
        <v>194325</v>
      </c>
      <c r="E45" s="20">
        <f t="shared" si="0"/>
        <v>2101610</v>
      </c>
      <c r="F45" s="22"/>
      <c r="G45" s="18"/>
      <c r="H45" s="18"/>
      <c r="I45" s="45"/>
      <c r="J45" s="46"/>
      <c r="K45" s="26"/>
      <c r="L45" s="26"/>
      <c r="M45" s="45"/>
      <c r="N45" s="27"/>
      <c r="O45" s="28"/>
      <c r="P45" s="29"/>
      <c r="Q45" s="30"/>
      <c r="R45" s="31"/>
    </row>
    <row r="46" spans="1:18" ht="12.75" customHeight="1">
      <c r="A46" s="32">
        <v>1918</v>
      </c>
      <c r="B46" s="22">
        <v>1140318</v>
      </c>
      <c r="C46" s="18">
        <v>717099</v>
      </c>
      <c r="D46" s="18">
        <v>209477</v>
      </c>
      <c r="E46" s="20">
        <f t="shared" si="0"/>
        <v>2066894</v>
      </c>
      <c r="F46" s="22"/>
      <c r="G46" s="18"/>
      <c r="H46" s="18"/>
      <c r="I46" s="45"/>
      <c r="J46" s="46"/>
      <c r="K46" s="26"/>
      <c r="L46" s="26"/>
      <c r="M46" s="45"/>
      <c r="N46" s="27"/>
      <c r="O46" s="28"/>
      <c r="P46" s="29"/>
      <c r="Q46" s="30"/>
      <c r="R46" s="31"/>
    </row>
    <row r="47" spans="1:18" ht="12.75" customHeight="1">
      <c r="A47" s="32">
        <v>1919</v>
      </c>
      <c r="B47" s="22">
        <v>976530</v>
      </c>
      <c r="C47" s="18">
        <v>695312</v>
      </c>
      <c r="D47" s="18">
        <v>205658</v>
      </c>
      <c r="E47" s="20">
        <f t="shared" si="0"/>
        <v>1877500</v>
      </c>
      <c r="F47" s="22"/>
      <c r="G47" s="18"/>
      <c r="H47" s="18"/>
      <c r="I47" s="45"/>
      <c r="J47" s="46"/>
      <c r="K47" s="26"/>
      <c r="L47" s="26"/>
      <c r="M47" s="45"/>
      <c r="N47" s="27"/>
      <c r="O47" s="28"/>
      <c r="P47" s="29"/>
      <c r="Q47" s="30"/>
      <c r="R47" s="31"/>
    </row>
    <row r="48" spans="1:18" ht="12.75" customHeight="1">
      <c r="A48" s="32">
        <v>1920</v>
      </c>
      <c r="B48" s="22">
        <v>938352</v>
      </c>
      <c r="C48" s="18">
        <v>727154</v>
      </c>
      <c r="D48" s="18">
        <v>207692</v>
      </c>
      <c r="E48" s="20">
        <f t="shared" si="0"/>
        <v>1873198</v>
      </c>
      <c r="F48" s="22"/>
      <c r="G48" s="18"/>
      <c r="H48" s="18"/>
      <c r="I48" s="45"/>
      <c r="J48" s="46"/>
      <c r="K48" s="26"/>
      <c r="L48" s="26"/>
      <c r="M48" s="45"/>
      <c r="N48" s="27"/>
      <c r="O48" s="28"/>
      <c r="P48" s="29"/>
      <c r="Q48" s="30"/>
      <c r="R48" s="31"/>
    </row>
    <row r="49" spans="1:18" ht="12.75" customHeight="1">
      <c r="A49" s="32">
        <v>1921</v>
      </c>
      <c r="B49" s="22">
        <v>908189</v>
      </c>
      <c r="C49" s="18">
        <v>711355</v>
      </c>
      <c r="D49" s="18">
        <v>218582</v>
      </c>
      <c r="E49" s="20">
        <f t="shared" si="0"/>
        <v>1838126</v>
      </c>
      <c r="F49" s="22"/>
      <c r="G49" s="18"/>
      <c r="H49" s="18"/>
      <c r="I49" s="45"/>
      <c r="J49" s="46"/>
      <c r="K49" s="26"/>
      <c r="L49" s="26"/>
      <c r="M49" s="45"/>
      <c r="N49" s="27"/>
      <c r="O49" s="28"/>
      <c r="P49" s="29"/>
      <c r="Q49" s="30"/>
      <c r="R49" s="31"/>
    </row>
    <row r="50" spans="1:18" ht="12.75" customHeight="1">
      <c r="A50" s="32">
        <v>1922</v>
      </c>
      <c r="B50" s="22">
        <v>983979</v>
      </c>
      <c r="C50" s="18">
        <v>721732</v>
      </c>
      <c r="D50" s="18">
        <v>181921</v>
      </c>
      <c r="E50" s="20">
        <f t="shared" si="0"/>
        <v>1887632</v>
      </c>
      <c r="F50" s="22"/>
      <c r="G50" s="18"/>
      <c r="H50" s="18"/>
      <c r="I50" s="45"/>
      <c r="J50" s="46"/>
      <c r="K50" s="26"/>
      <c r="L50" s="26"/>
      <c r="M50" s="45"/>
      <c r="N50" s="27"/>
      <c r="O50" s="28"/>
      <c r="P50" s="29"/>
      <c r="Q50" s="30"/>
      <c r="R50" s="31"/>
    </row>
    <row r="51" spans="1:18" ht="12.75" customHeight="1">
      <c r="A51" s="32">
        <v>1923</v>
      </c>
      <c r="B51" s="22">
        <v>950712</v>
      </c>
      <c r="C51" s="18">
        <v>874166</v>
      </c>
      <c r="D51" s="18">
        <v>176566</v>
      </c>
      <c r="E51" s="20">
        <f t="shared" si="0"/>
        <v>2001444</v>
      </c>
      <c r="F51" s="22"/>
      <c r="G51" s="18"/>
      <c r="H51" s="18"/>
      <c r="I51" s="45"/>
      <c r="J51" s="46"/>
      <c r="K51" s="26"/>
      <c r="L51" s="26"/>
      <c r="M51" s="45"/>
      <c r="N51" s="27"/>
      <c r="O51" s="28"/>
      <c r="P51" s="29"/>
      <c r="Q51" s="30"/>
      <c r="R51" s="31"/>
    </row>
    <row r="52" spans="1:18" ht="12.75" customHeight="1">
      <c r="A52" s="32">
        <v>1924</v>
      </c>
      <c r="B52" s="22">
        <v>1102405</v>
      </c>
      <c r="C52" s="18">
        <v>852441</v>
      </c>
      <c r="D52" s="18">
        <v>161733</v>
      </c>
      <c r="E52" s="20">
        <f t="shared" si="0"/>
        <v>2116579</v>
      </c>
      <c r="F52" s="22"/>
      <c r="G52" s="18"/>
      <c r="H52" s="18"/>
      <c r="I52" s="45"/>
      <c r="J52" s="46"/>
      <c r="K52" s="26"/>
      <c r="L52" s="26"/>
      <c r="M52" s="45"/>
      <c r="N52" s="27"/>
      <c r="O52" s="28"/>
      <c r="P52" s="29"/>
      <c r="Q52" s="30"/>
      <c r="R52" s="31"/>
    </row>
    <row r="53" spans="1:18" ht="12.75" customHeight="1">
      <c r="A53" s="32">
        <v>1925</v>
      </c>
      <c r="B53" s="22">
        <v>1061491</v>
      </c>
      <c r="C53" s="18">
        <v>926051</v>
      </c>
      <c r="D53" s="18">
        <v>161393</v>
      </c>
      <c r="E53" s="20">
        <f t="shared" si="0"/>
        <v>2148935</v>
      </c>
      <c r="F53" s="22"/>
      <c r="G53" s="18"/>
      <c r="H53" s="18"/>
      <c r="I53" s="45"/>
      <c r="J53" s="46"/>
      <c r="K53" s="26"/>
      <c r="L53" s="26"/>
      <c r="M53" s="45"/>
      <c r="N53" s="27"/>
      <c r="O53" s="28"/>
      <c r="P53" s="29"/>
      <c r="Q53" s="30"/>
      <c r="R53" s="31"/>
    </row>
    <row r="54" spans="1:18" ht="12.75" customHeight="1">
      <c r="A54" s="32">
        <v>1926</v>
      </c>
      <c r="B54" s="22">
        <v>1215586</v>
      </c>
      <c r="C54" s="18">
        <v>920361</v>
      </c>
      <c r="D54" s="18">
        <v>139997</v>
      </c>
      <c r="E54" s="20">
        <f t="shared" si="0"/>
        <v>2275944</v>
      </c>
      <c r="F54" s="22"/>
      <c r="G54" s="18"/>
      <c r="H54" s="18"/>
      <c r="I54" s="45"/>
      <c r="J54" s="46"/>
      <c r="K54" s="26"/>
      <c r="L54" s="26"/>
      <c r="M54" s="45"/>
      <c r="N54" s="27"/>
      <c r="O54" s="28"/>
      <c r="P54" s="29"/>
      <c r="Q54" s="30"/>
      <c r="R54" s="31"/>
    </row>
    <row r="55" spans="1:18" ht="12.75" customHeight="1">
      <c r="A55" s="32">
        <v>1927</v>
      </c>
      <c r="B55" s="22">
        <v>1311238</v>
      </c>
      <c r="C55" s="18">
        <v>969752</v>
      </c>
      <c r="D55" s="18">
        <v>123729</v>
      </c>
      <c r="E55" s="20">
        <f t="shared" si="0"/>
        <v>2404719</v>
      </c>
      <c r="F55" s="22"/>
      <c r="G55" s="18"/>
      <c r="H55" s="18"/>
      <c r="I55" s="45"/>
      <c r="J55" s="46"/>
      <c r="K55" s="26"/>
      <c r="L55" s="26"/>
      <c r="M55" s="45"/>
      <c r="N55" s="27"/>
      <c r="O55" s="28"/>
      <c r="P55" s="29"/>
      <c r="Q55" s="30"/>
      <c r="R55" s="31"/>
    </row>
    <row r="56" spans="1:18" ht="12.75" customHeight="1">
      <c r="A56" s="32">
        <v>1928</v>
      </c>
      <c r="B56" s="22">
        <v>1370375</v>
      </c>
      <c r="C56" s="18">
        <v>988856</v>
      </c>
      <c r="D56" s="18">
        <v>116625</v>
      </c>
      <c r="E56" s="20">
        <f t="shared" si="0"/>
        <v>2475856</v>
      </c>
      <c r="F56" s="22"/>
      <c r="G56" s="18"/>
      <c r="H56" s="18"/>
      <c r="I56" s="45"/>
      <c r="J56" s="46"/>
      <c r="K56" s="26"/>
      <c r="L56" s="26"/>
      <c r="M56" s="45"/>
      <c r="N56" s="27"/>
      <c r="O56" s="28"/>
      <c r="P56" s="29"/>
      <c r="Q56" s="30"/>
      <c r="R56" s="31"/>
    </row>
    <row r="57" spans="1:18" ht="12.75" customHeight="1">
      <c r="A57" s="32">
        <v>1929</v>
      </c>
      <c r="B57" s="22">
        <v>1389103</v>
      </c>
      <c r="C57" s="18">
        <v>1066446</v>
      </c>
      <c r="D57" s="18">
        <v>121008</v>
      </c>
      <c r="E57" s="20">
        <f t="shared" si="0"/>
        <v>2576557</v>
      </c>
      <c r="F57" s="22"/>
      <c r="G57" s="18"/>
      <c r="H57" s="18"/>
      <c r="I57" s="45"/>
      <c r="J57" s="46"/>
      <c r="K57" s="26"/>
      <c r="L57" s="26"/>
      <c r="M57" s="45"/>
      <c r="N57" s="27"/>
      <c r="O57" s="28"/>
      <c r="P57" s="29"/>
      <c r="Q57" s="30"/>
      <c r="R57" s="31"/>
    </row>
    <row r="58" spans="1:18" ht="12.75" customHeight="1">
      <c r="A58" s="32">
        <v>1930</v>
      </c>
      <c r="B58" s="22">
        <v>1405066</v>
      </c>
      <c r="C58" s="18">
        <v>1063473</v>
      </c>
      <c r="D58" s="18">
        <v>114346</v>
      </c>
      <c r="E58" s="20">
        <f t="shared" si="0"/>
        <v>2582885</v>
      </c>
      <c r="F58" s="22"/>
      <c r="G58" s="18"/>
      <c r="H58" s="18"/>
      <c r="I58" s="45"/>
      <c r="J58" s="46"/>
      <c r="K58" s="26"/>
      <c r="L58" s="26"/>
      <c r="M58" s="45"/>
      <c r="N58" s="27"/>
      <c r="O58" s="28"/>
      <c r="P58" s="29"/>
      <c r="Q58" s="30"/>
      <c r="R58" s="31"/>
    </row>
    <row r="59" spans="1:18" ht="12.75" customHeight="1">
      <c r="A59" s="32">
        <v>1931</v>
      </c>
      <c r="B59" s="22">
        <v>994294</v>
      </c>
      <c r="C59" s="18">
        <v>1087881</v>
      </c>
      <c r="D59" s="18">
        <v>110105</v>
      </c>
      <c r="E59" s="20">
        <f t="shared" si="0"/>
        <v>2192280</v>
      </c>
      <c r="F59" s="22"/>
      <c r="G59" s="18"/>
      <c r="H59" s="18"/>
      <c r="I59" s="45"/>
      <c r="J59" s="46"/>
      <c r="K59" s="26"/>
      <c r="L59" s="26"/>
      <c r="M59" s="45"/>
      <c r="N59" s="27"/>
      <c r="O59" s="28"/>
      <c r="P59" s="29"/>
      <c r="Q59" s="30"/>
      <c r="R59" s="31"/>
    </row>
    <row r="60" spans="1:18" ht="12.75" customHeight="1">
      <c r="A60" s="32">
        <v>1932</v>
      </c>
      <c r="B60" s="22">
        <v>943129</v>
      </c>
      <c r="C60" s="18">
        <v>819337</v>
      </c>
      <c r="D60" s="18">
        <v>109114</v>
      </c>
      <c r="E60" s="20">
        <f t="shared" si="0"/>
        <v>1871580</v>
      </c>
      <c r="F60" s="22"/>
      <c r="G60" s="18"/>
      <c r="H60" s="18"/>
      <c r="I60" s="45"/>
      <c r="J60" s="46"/>
      <c r="K60" s="26"/>
      <c r="L60" s="26"/>
      <c r="M60" s="45"/>
      <c r="N60" s="27"/>
      <c r="O60" s="28"/>
      <c r="P60" s="29"/>
      <c r="Q60" s="30"/>
      <c r="R60" s="31"/>
    </row>
    <row r="61" spans="1:18" ht="12.75" customHeight="1">
      <c r="A61" s="32">
        <v>1933</v>
      </c>
      <c r="B61" s="22">
        <v>857386</v>
      </c>
      <c r="C61" s="18">
        <v>874042</v>
      </c>
      <c r="D61" s="18">
        <v>119055</v>
      </c>
      <c r="E61" s="20">
        <f t="shared" si="0"/>
        <v>1850483</v>
      </c>
      <c r="F61" s="22"/>
      <c r="G61" s="18"/>
      <c r="H61" s="18"/>
      <c r="I61" s="45"/>
      <c r="J61" s="46"/>
      <c r="K61" s="26"/>
      <c r="L61" s="26"/>
      <c r="M61" s="45"/>
      <c r="N61" s="27"/>
      <c r="O61" s="28"/>
      <c r="P61" s="29"/>
      <c r="Q61" s="30"/>
      <c r="R61" s="31"/>
    </row>
    <row r="62" spans="1:18" ht="12.75" customHeight="1">
      <c r="A62" s="32">
        <v>1934</v>
      </c>
      <c r="B62" s="22">
        <v>845048</v>
      </c>
      <c r="C62" s="18">
        <v>1121683</v>
      </c>
      <c r="D62" s="18">
        <v>126645</v>
      </c>
      <c r="E62" s="20">
        <f t="shared" si="0"/>
        <v>2093376</v>
      </c>
      <c r="F62" s="22"/>
      <c r="G62" s="18"/>
      <c r="H62" s="18"/>
      <c r="I62" s="45"/>
      <c r="J62" s="46"/>
      <c r="K62" s="26"/>
      <c r="L62" s="26"/>
      <c r="M62" s="45"/>
      <c r="N62" s="27"/>
      <c r="O62" s="28"/>
      <c r="P62" s="29"/>
      <c r="Q62" s="30"/>
      <c r="R62" s="31"/>
    </row>
    <row r="63" spans="1:18" ht="12.75" customHeight="1">
      <c r="A63" s="32">
        <v>1935</v>
      </c>
      <c r="B63" s="22">
        <v>838469</v>
      </c>
      <c r="C63" s="18">
        <v>1189593</v>
      </c>
      <c r="D63" s="18">
        <v>121064</v>
      </c>
      <c r="E63" s="20">
        <f t="shared" si="0"/>
        <v>2149126</v>
      </c>
      <c r="F63" s="22"/>
      <c r="G63" s="18"/>
      <c r="H63" s="18"/>
      <c r="I63" s="45"/>
      <c r="J63" s="46"/>
      <c r="K63" s="26"/>
      <c r="L63" s="26"/>
      <c r="M63" s="45"/>
      <c r="N63" s="27"/>
      <c r="O63" s="28"/>
      <c r="P63" s="29"/>
      <c r="Q63" s="30"/>
      <c r="R63" s="31"/>
    </row>
    <row r="64" spans="1:18" ht="12.75" customHeight="1">
      <c r="A64" s="32">
        <v>1936</v>
      </c>
      <c r="B64" s="22">
        <v>872639</v>
      </c>
      <c r="C64" s="18">
        <v>1168526</v>
      </c>
      <c r="D64" s="18">
        <v>133396</v>
      </c>
      <c r="E64" s="20">
        <f t="shared" si="0"/>
        <v>2174561</v>
      </c>
      <c r="F64" s="22"/>
      <c r="G64" s="18"/>
      <c r="H64" s="18"/>
      <c r="I64" s="45"/>
      <c r="J64" s="46"/>
      <c r="K64" s="26"/>
      <c r="L64" s="26"/>
      <c r="M64" s="45"/>
      <c r="N64" s="27"/>
      <c r="O64" s="28"/>
      <c r="P64" s="29"/>
      <c r="Q64" s="30"/>
      <c r="R64" s="31"/>
    </row>
    <row r="65" spans="1:18" ht="12.75" customHeight="1">
      <c r="A65" s="32">
        <v>1937</v>
      </c>
      <c r="B65" s="22">
        <v>985549</v>
      </c>
      <c r="C65" s="18">
        <v>1205357</v>
      </c>
      <c r="D65" s="18">
        <v>123445</v>
      </c>
      <c r="E65" s="20">
        <f t="shared" si="0"/>
        <v>2314351</v>
      </c>
      <c r="F65" s="22"/>
      <c r="G65" s="18"/>
      <c r="H65" s="18"/>
      <c r="I65" s="45"/>
      <c r="J65" s="46"/>
      <c r="K65" s="26"/>
      <c r="L65" s="26"/>
      <c r="M65" s="45"/>
      <c r="N65" s="27"/>
      <c r="O65" s="28"/>
      <c r="P65" s="29"/>
      <c r="Q65" s="30"/>
      <c r="R65" s="31"/>
    </row>
    <row r="66" spans="1:18" ht="12.75" customHeight="1">
      <c r="A66" s="32">
        <v>1938</v>
      </c>
      <c r="B66" s="22">
        <v>993542</v>
      </c>
      <c r="C66" s="18">
        <v>1130265</v>
      </c>
      <c r="D66" s="18">
        <v>133939</v>
      </c>
      <c r="E66" s="20">
        <f t="shared" si="0"/>
        <v>2257746</v>
      </c>
      <c r="F66" s="22"/>
      <c r="G66" s="18"/>
      <c r="H66" s="18"/>
      <c r="I66" s="45"/>
      <c r="J66" s="46"/>
      <c r="K66" s="26"/>
      <c r="L66" s="26"/>
      <c r="M66" s="45"/>
      <c r="N66" s="27"/>
      <c r="O66" s="28"/>
      <c r="P66" s="29"/>
      <c r="Q66" s="30"/>
      <c r="R66" s="31"/>
    </row>
    <row r="67" spans="1:18" ht="12.75" customHeight="1">
      <c r="A67" s="32">
        <v>1939</v>
      </c>
      <c r="B67" s="22">
        <v>1061372</v>
      </c>
      <c r="C67" s="18">
        <v>1178577</v>
      </c>
      <c r="D67" s="18">
        <v>140283</v>
      </c>
      <c r="E67" s="20">
        <f t="shared" si="0"/>
        <v>2380232</v>
      </c>
      <c r="F67" s="22"/>
      <c r="G67" s="18"/>
      <c r="H67" s="18"/>
      <c r="I67" s="45"/>
      <c r="J67" s="46"/>
      <c r="K67" s="26"/>
      <c r="L67" s="26"/>
      <c r="M67" s="45"/>
      <c r="N67" s="27"/>
      <c r="O67" s="28"/>
      <c r="P67" s="29"/>
      <c r="Q67" s="30"/>
      <c r="R67" s="31"/>
    </row>
    <row r="68" spans="1:18" ht="12.75" customHeight="1">
      <c r="A68" s="32">
        <v>1940</v>
      </c>
      <c r="B68" s="22">
        <v>1162924</v>
      </c>
      <c r="C68" s="18">
        <v>1252593</v>
      </c>
      <c r="D68" s="18">
        <v>140958</v>
      </c>
      <c r="E68" s="20">
        <f t="shared" si="0"/>
        <v>2556475</v>
      </c>
      <c r="F68" s="22"/>
      <c r="G68" s="18"/>
      <c r="H68" s="18"/>
      <c r="I68" s="45"/>
      <c r="J68" s="46"/>
      <c r="K68" s="26"/>
      <c r="L68" s="26"/>
      <c r="M68" s="45"/>
      <c r="N68" s="27"/>
      <c r="O68" s="28"/>
      <c r="P68" s="29"/>
      <c r="Q68" s="30"/>
      <c r="R68" s="31"/>
    </row>
    <row r="69" spans="1:18" ht="12.75" customHeight="1">
      <c r="A69" s="32">
        <v>1941</v>
      </c>
      <c r="B69" s="22">
        <v>1198510</v>
      </c>
      <c r="C69" s="18">
        <v>1347288</v>
      </c>
      <c r="D69" s="18">
        <v>136065</v>
      </c>
      <c r="E69" s="20">
        <f t="shared" si="0"/>
        <v>2681863</v>
      </c>
      <c r="F69" s="22"/>
      <c r="G69" s="18"/>
      <c r="H69" s="18"/>
      <c r="I69" s="45"/>
      <c r="J69" s="46"/>
      <c r="K69" s="26"/>
      <c r="L69" s="26"/>
      <c r="M69" s="45"/>
      <c r="N69" s="27"/>
      <c r="O69" s="28"/>
      <c r="P69" s="29"/>
      <c r="Q69" s="30"/>
      <c r="R69" s="31"/>
    </row>
    <row r="70" spans="1:18" ht="12.75" customHeight="1">
      <c r="A70" s="32">
        <v>1942</v>
      </c>
      <c r="B70" s="22">
        <v>1193576</v>
      </c>
      <c r="C70" s="18">
        <v>1248997</v>
      </c>
      <c r="D70" s="18">
        <v>280475</v>
      </c>
      <c r="E70" s="20">
        <f t="shared" si="0"/>
        <v>2723048</v>
      </c>
      <c r="F70" s="22"/>
      <c r="G70" s="18"/>
      <c r="H70" s="18"/>
      <c r="I70" s="45"/>
      <c r="J70" s="46"/>
      <c r="K70" s="26"/>
      <c r="L70" s="26"/>
      <c r="M70" s="45"/>
      <c r="N70" s="27"/>
      <c r="O70" s="28"/>
      <c r="P70" s="29"/>
      <c r="Q70" s="30"/>
      <c r="R70" s="31"/>
    </row>
    <row r="71" spans="1:18" ht="12.75" customHeight="1">
      <c r="A71" s="32">
        <v>1943</v>
      </c>
      <c r="B71" s="22">
        <v>1157198</v>
      </c>
      <c r="C71" s="18">
        <v>1528380</v>
      </c>
      <c r="D71" s="18">
        <v>147027</v>
      </c>
      <c r="E71" s="20">
        <f t="shared" si="0"/>
        <v>2832605</v>
      </c>
      <c r="F71" s="22"/>
      <c r="G71" s="18"/>
      <c r="H71" s="18"/>
      <c r="I71" s="45"/>
      <c r="J71" s="46"/>
      <c r="K71" s="26"/>
      <c r="L71" s="26"/>
      <c r="M71" s="45"/>
      <c r="N71" s="27"/>
      <c r="O71" s="28"/>
      <c r="P71" s="29"/>
      <c r="Q71" s="30"/>
      <c r="R71" s="31"/>
    </row>
    <row r="72" spans="1:18" ht="12.75" customHeight="1">
      <c r="A72" s="32">
        <v>1944</v>
      </c>
      <c r="B72" s="22">
        <v>1085222</v>
      </c>
      <c r="C72" s="18">
        <v>1565643</v>
      </c>
      <c r="D72" s="18">
        <v>200133</v>
      </c>
      <c r="E72" s="20">
        <f t="shared" si="0"/>
        <v>2850998</v>
      </c>
      <c r="F72" s="22"/>
      <c r="G72" s="18"/>
      <c r="H72" s="18"/>
      <c r="I72" s="45"/>
      <c r="J72" s="46"/>
      <c r="K72" s="26"/>
      <c r="L72" s="26"/>
      <c r="M72" s="45"/>
      <c r="N72" s="27"/>
      <c r="O72" s="28"/>
      <c r="P72" s="29"/>
      <c r="Q72" s="30"/>
      <c r="R72" s="31"/>
    </row>
    <row r="73" spans="1:18" ht="12.75" customHeight="1">
      <c r="A73" s="32">
        <v>1945</v>
      </c>
      <c r="B73" s="22">
        <v>980182</v>
      </c>
      <c r="C73" s="18">
        <v>1649309</v>
      </c>
      <c r="D73" s="18">
        <v>249422</v>
      </c>
      <c r="E73" s="20">
        <f t="shared" si="0"/>
        <v>2878913</v>
      </c>
      <c r="F73" s="22"/>
      <c r="G73" s="18"/>
      <c r="H73" s="18"/>
      <c r="I73" s="45"/>
      <c r="J73" s="46"/>
      <c r="K73" s="26"/>
      <c r="L73" s="26"/>
      <c r="M73" s="45"/>
      <c r="N73" s="27"/>
      <c r="O73" s="28"/>
      <c r="P73" s="29"/>
      <c r="Q73" s="30"/>
      <c r="R73" s="31"/>
    </row>
    <row r="74" spans="1:18" ht="12.75" customHeight="1">
      <c r="A74" s="32">
        <v>1946</v>
      </c>
      <c r="B74" s="22">
        <v>973602</v>
      </c>
      <c r="C74" s="18">
        <v>1594124</v>
      </c>
      <c r="D74" s="18">
        <v>270845</v>
      </c>
      <c r="E74" s="20">
        <f t="shared" si="0"/>
        <v>2838571</v>
      </c>
      <c r="F74" s="22"/>
      <c r="G74" s="18"/>
      <c r="H74" s="18"/>
      <c r="I74" s="45"/>
      <c r="J74" s="46"/>
      <c r="K74" s="26"/>
      <c r="L74" s="26"/>
      <c r="M74" s="45"/>
      <c r="N74" s="27"/>
      <c r="O74" s="28"/>
      <c r="P74" s="29"/>
      <c r="Q74" s="30"/>
      <c r="R74" s="31"/>
    </row>
    <row r="75" spans="1:18" ht="12.75" customHeight="1">
      <c r="A75" s="32">
        <v>1947</v>
      </c>
      <c r="B75" s="22">
        <v>950946</v>
      </c>
      <c r="C75" s="18">
        <v>1529021</v>
      </c>
      <c r="D75" s="18">
        <v>315785</v>
      </c>
      <c r="E75" s="20">
        <f t="shared" si="0"/>
        <v>2795752</v>
      </c>
      <c r="F75" s="22"/>
      <c r="G75" s="18"/>
      <c r="H75" s="18"/>
      <c r="I75" s="45"/>
      <c r="J75" s="46"/>
      <c r="K75" s="26"/>
      <c r="L75" s="26"/>
      <c r="M75" s="45"/>
      <c r="N75" s="27"/>
      <c r="O75" s="28"/>
      <c r="P75" s="29"/>
      <c r="Q75" s="30"/>
      <c r="R75" s="31"/>
    </row>
    <row r="76" spans="1:18" ht="12.75" customHeight="1">
      <c r="A76" s="32">
        <v>1948</v>
      </c>
      <c r="B76" s="22">
        <v>967933</v>
      </c>
      <c r="C76" s="18">
        <v>1532245</v>
      </c>
      <c r="D76" s="18">
        <v>320253</v>
      </c>
      <c r="E76" s="20">
        <f aca="true" t="shared" si="1" ref="E76:E101">SUM(B76:D76)</f>
        <v>2820431</v>
      </c>
      <c r="F76" s="22"/>
      <c r="G76" s="18"/>
      <c r="H76" s="18"/>
      <c r="I76" s="45"/>
      <c r="J76" s="46"/>
      <c r="K76" s="26"/>
      <c r="L76" s="26"/>
      <c r="M76" s="45"/>
      <c r="N76" s="27"/>
      <c r="O76" s="28"/>
      <c r="P76" s="29"/>
      <c r="Q76" s="30"/>
      <c r="R76" s="31"/>
    </row>
    <row r="77" spans="1:18" ht="12.75" customHeight="1">
      <c r="A77" s="32">
        <v>1949</v>
      </c>
      <c r="B77" s="22">
        <v>951718</v>
      </c>
      <c r="C77" s="18">
        <v>1603229</v>
      </c>
      <c r="D77" s="18">
        <v>303473</v>
      </c>
      <c r="E77" s="20">
        <f t="shared" si="1"/>
        <v>2858420</v>
      </c>
      <c r="F77" s="22"/>
      <c r="G77" s="18"/>
      <c r="H77" s="18"/>
      <c r="I77" s="45"/>
      <c r="J77" s="46"/>
      <c r="K77" s="26"/>
      <c r="L77" s="26"/>
      <c r="M77" s="45"/>
      <c r="N77" s="27"/>
      <c r="O77" s="28"/>
      <c r="P77" s="29"/>
      <c r="Q77" s="30"/>
      <c r="R77" s="31"/>
    </row>
    <row r="78" spans="1:18" ht="12.75" customHeight="1">
      <c r="A78" s="32">
        <v>1950</v>
      </c>
      <c r="B78" s="22">
        <v>935767</v>
      </c>
      <c r="C78" s="18">
        <v>1491960</v>
      </c>
      <c r="D78" s="18">
        <v>284560</v>
      </c>
      <c r="E78" s="20">
        <f t="shared" si="1"/>
        <v>2712287</v>
      </c>
      <c r="F78" s="22"/>
      <c r="G78" s="18"/>
      <c r="H78" s="18"/>
      <c r="I78" s="45"/>
      <c r="J78" s="46"/>
      <c r="K78" s="26"/>
      <c r="L78" s="26"/>
      <c r="M78" s="45"/>
      <c r="N78" s="27"/>
      <c r="O78" s="28"/>
      <c r="P78" s="29"/>
      <c r="Q78" s="30"/>
      <c r="R78" s="31"/>
    </row>
    <row r="79" spans="1:18" ht="12.75" customHeight="1">
      <c r="A79" s="32">
        <v>1951</v>
      </c>
      <c r="B79" s="22">
        <v>688809</v>
      </c>
      <c r="C79" s="18">
        <v>1494062</v>
      </c>
      <c r="D79" s="18">
        <v>291717</v>
      </c>
      <c r="E79" s="20">
        <f t="shared" si="1"/>
        <v>2474588</v>
      </c>
      <c r="F79" s="22"/>
      <c r="G79" s="18"/>
      <c r="H79" s="18"/>
      <c r="I79" s="45"/>
      <c r="J79" s="46"/>
      <c r="K79" s="26"/>
      <c r="L79" s="26"/>
      <c r="M79" s="45"/>
      <c r="N79" s="27"/>
      <c r="O79" s="28"/>
      <c r="P79" s="29"/>
      <c r="Q79" s="30"/>
      <c r="R79" s="31"/>
    </row>
    <row r="80" spans="1:18" ht="12.75" customHeight="1">
      <c r="A80" s="32">
        <v>1952</v>
      </c>
      <c r="B80" s="22">
        <v>875534</v>
      </c>
      <c r="C80" s="18">
        <v>1684965</v>
      </c>
      <c r="D80" s="18">
        <v>233436</v>
      </c>
      <c r="E80" s="20">
        <f t="shared" si="1"/>
        <v>2793935</v>
      </c>
      <c r="F80" s="22"/>
      <c r="G80" s="18"/>
      <c r="H80" s="18"/>
      <c r="I80" s="45"/>
      <c r="J80" s="46"/>
      <c r="K80" s="26"/>
      <c r="L80" s="26"/>
      <c r="M80" s="45"/>
      <c r="N80" s="27"/>
      <c r="O80" s="28"/>
      <c r="P80" s="29"/>
      <c r="Q80" s="30"/>
      <c r="R80" s="31"/>
    </row>
    <row r="81" spans="1:18" ht="12.75" customHeight="1">
      <c r="A81" s="32">
        <v>1953</v>
      </c>
      <c r="B81" s="22">
        <v>786609</v>
      </c>
      <c r="C81" s="18">
        <v>1568260</v>
      </c>
      <c r="D81" s="18">
        <v>204263</v>
      </c>
      <c r="E81" s="20">
        <f t="shared" si="1"/>
        <v>2559132</v>
      </c>
      <c r="F81" s="22"/>
      <c r="G81" s="18"/>
      <c r="H81" s="18"/>
      <c r="I81" s="45"/>
      <c r="J81" s="46"/>
      <c r="K81" s="26"/>
      <c r="L81" s="26"/>
      <c r="M81" s="45"/>
      <c r="N81" s="27"/>
      <c r="O81" s="28"/>
      <c r="P81" s="29"/>
      <c r="Q81" s="30"/>
      <c r="R81" s="31"/>
    </row>
    <row r="82" spans="1:18" ht="12.75" customHeight="1">
      <c r="A82" s="32">
        <v>1954</v>
      </c>
      <c r="B82" s="22">
        <v>827017</v>
      </c>
      <c r="C82" s="18">
        <v>1616443</v>
      </c>
      <c r="D82" s="18">
        <v>192426</v>
      </c>
      <c r="E82" s="20">
        <f t="shared" si="1"/>
        <v>2635886</v>
      </c>
      <c r="F82" s="22"/>
      <c r="G82" s="18"/>
      <c r="H82" s="18"/>
      <c r="I82" s="45"/>
      <c r="J82" s="46"/>
      <c r="K82" s="26"/>
      <c r="L82" s="26"/>
      <c r="M82" s="45"/>
      <c r="N82" s="27"/>
      <c r="O82" s="28"/>
      <c r="P82" s="29"/>
      <c r="Q82" s="30"/>
      <c r="R82" s="31"/>
    </row>
    <row r="83" spans="1:18" ht="12.75" customHeight="1">
      <c r="A83" s="32">
        <v>1955</v>
      </c>
      <c r="B83" s="22">
        <v>796254</v>
      </c>
      <c r="C83" s="18">
        <v>1615637</v>
      </c>
      <c r="D83" s="18">
        <v>185668</v>
      </c>
      <c r="E83" s="20">
        <f t="shared" si="1"/>
        <v>2597559</v>
      </c>
      <c r="F83" s="22"/>
      <c r="G83" s="18"/>
      <c r="H83" s="18"/>
      <c r="I83" s="45"/>
      <c r="J83" s="46"/>
      <c r="K83" s="26"/>
      <c r="L83" s="26"/>
      <c r="M83" s="45"/>
      <c r="N83" s="27"/>
      <c r="O83" s="28"/>
      <c r="P83" s="29"/>
      <c r="Q83" s="30"/>
      <c r="R83" s="31"/>
    </row>
    <row r="84" spans="1:18" ht="12.75" customHeight="1">
      <c r="A84" s="32">
        <v>1956</v>
      </c>
      <c r="B84" s="22">
        <v>813916</v>
      </c>
      <c r="C84" s="18">
        <v>1647221</v>
      </c>
      <c r="D84" s="18">
        <v>208746</v>
      </c>
      <c r="E84" s="20">
        <f t="shared" si="1"/>
        <v>2669883</v>
      </c>
      <c r="F84" s="22"/>
      <c r="G84" s="18"/>
      <c r="H84" s="18"/>
      <c r="I84" s="45"/>
      <c r="J84" s="46"/>
      <c r="K84" s="26"/>
      <c r="L84" s="26"/>
      <c r="M84" s="45"/>
      <c r="N84" s="27"/>
      <c r="O84" s="28"/>
      <c r="P84" s="29"/>
      <c r="Q84" s="30"/>
      <c r="R84" s="31"/>
    </row>
    <row r="85" spans="1:18" ht="12.75" customHeight="1">
      <c r="A85" s="32">
        <v>1957</v>
      </c>
      <c r="B85" s="22">
        <v>845443</v>
      </c>
      <c r="C85" s="18">
        <v>1628199</v>
      </c>
      <c r="D85" s="18">
        <v>180744</v>
      </c>
      <c r="E85" s="20">
        <f t="shared" si="1"/>
        <v>2654386</v>
      </c>
      <c r="F85" s="22"/>
      <c r="G85" s="18"/>
      <c r="H85" s="18"/>
      <c r="I85" s="45"/>
      <c r="J85" s="46"/>
      <c r="K85" s="26"/>
      <c r="L85" s="26"/>
      <c r="M85" s="45"/>
      <c r="N85" s="27"/>
      <c r="O85" s="28"/>
      <c r="P85" s="29"/>
      <c r="Q85" s="30"/>
      <c r="R85" s="31"/>
    </row>
    <row r="86" spans="1:18" ht="12.75" customHeight="1">
      <c r="A86" s="32">
        <v>1958</v>
      </c>
      <c r="B86" s="22">
        <v>852117</v>
      </c>
      <c r="C86" s="18">
        <v>1730030</v>
      </c>
      <c r="D86" s="18">
        <v>181535</v>
      </c>
      <c r="E86" s="20">
        <f t="shared" si="1"/>
        <v>2763682</v>
      </c>
      <c r="F86" s="22"/>
      <c r="G86" s="18"/>
      <c r="H86" s="18"/>
      <c r="I86" s="45"/>
      <c r="J86" s="46"/>
      <c r="K86" s="26"/>
      <c r="L86" s="26"/>
      <c r="M86" s="45"/>
      <c r="N86" s="27"/>
      <c r="O86" s="28"/>
      <c r="P86" s="29"/>
      <c r="Q86" s="30"/>
      <c r="R86" s="31"/>
    </row>
    <row r="87" spans="1:18" ht="12.75" customHeight="1">
      <c r="A87" s="32">
        <v>1959</v>
      </c>
      <c r="B87" s="22">
        <v>854403</v>
      </c>
      <c r="C87" s="18">
        <v>1827210</v>
      </c>
      <c r="D87" s="18">
        <v>173066</v>
      </c>
      <c r="E87" s="20">
        <f t="shared" si="1"/>
        <v>2854679</v>
      </c>
      <c r="F87" s="22"/>
      <c r="G87" s="18"/>
      <c r="H87" s="18"/>
      <c r="I87" s="45"/>
      <c r="J87" s="46"/>
      <c r="K87" s="26"/>
      <c r="L87" s="26"/>
      <c r="M87" s="45"/>
      <c r="N87" s="27"/>
      <c r="O87" s="28"/>
      <c r="P87" s="29"/>
      <c r="Q87" s="30"/>
      <c r="R87" s="31"/>
    </row>
    <row r="88" spans="1:18" ht="12.75" customHeight="1">
      <c r="A88" s="32">
        <v>1960</v>
      </c>
      <c r="B88" s="22">
        <v>812965</v>
      </c>
      <c r="C88" s="18">
        <v>2084627</v>
      </c>
      <c r="D88" s="18">
        <v>162786</v>
      </c>
      <c r="E88" s="20">
        <f t="shared" si="1"/>
        <v>3060378</v>
      </c>
      <c r="F88" s="22"/>
      <c r="G88" s="18"/>
      <c r="H88" s="18"/>
      <c r="I88" s="45"/>
      <c r="J88" s="46"/>
      <c r="K88" s="26"/>
      <c r="L88" s="26"/>
      <c r="M88" s="45"/>
      <c r="N88" s="27"/>
      <c r="O88" s="28"/>
      <c r="P88" s="29"/>
      <c r="Q88" s="30"/>
      <c r="R88" s="31"/>
    </row>
    <row r="89" spans="1:18" ht="12.75" customHeight="1">
      <c r="A89" s="32">
        <v>1961</v>
      </c>
      <c r="B89" s="22">
        <v>768672</v>
      </c>
      <c r="C89" s="18">
        <v>2043825</v>
      </c>
      <c r="D89" s="18">
        <v>159161</v>
      </c>
      <c r="E89" s="20">
        <f t="shared" si="1"/>
        <v>2971658</v>
      </c>
      <c r="F89" s="22"/>
      <c r="G89" s="18"/>
      <c r="H89" s="18"/>
      <c r="I89" s="45"/>
      <c r="J89" s="46"/>
      <c r="K89" s="26"/>
      <c r="L89" s="26"/>
      <c r="M89" s="45"/>
      <c r="N89" s="27"/>
      <c r="O89" s="28"/>
      <c r="P89" s="29"/>
      <c r="Q89" s="30"/>
      <c r="R89" s="31"/>
    </row>
    <row r="90" spans="1:18" ht="12.75" customHeight="1">
      <c r="A90" s="32">
        <v>1962</v>
      </c>
      <c r="B90" s="22">
        <v>712330</v>
      </c>
      <c r="C90" s="18">
        <v>1728150</v>
      </c>
      <c r="D90" s="18">
        <v>150639</v>
      </c>
      <c r="E90" s="20">
        <f t="shared" si="1"/>
        <v>2591119</v>
      </c>
      <c r="F90" s="22"/>
      <c r="G90" s="18"/>
      <c r="H90" s="18"/>
      <c r="I90" s="45"/>
      <c r="J90" s="46"/>
      <c r="K90" s="26"/>
      <c r="L90" s="26"/>
      <c r="M90" s="45"/>
      <c r="N90" s="27"/>
      <c r="O90" s="28"/>
      <c r="P90" s="29"/>
      <c r="Q90" s="30"/>
      <c r="R90" s="31"/>
    </row>
    <row r="91" spans="1:18" ht="12.75" customHeight="1">
      <c r="A91" s="32">
        <v>1963</v>
      </c>
      <c r="B91" s="22">
        <v>671711</v>
      </c>
      <c r="C91" s="18">
        <v>1950701</v>
      </c>
      <c r="D91" s="18">
        <v>164007</v>
      </c>
      <c r="E91" s="20">
        <f t="shared" si="1"/>
        <v>2786419</v>
      </c>
      <c r="F91" s="22"/>
      <c r="G91" s="18"/>
      <c r="H91" s="18"/>
      <c r="I91" s="45"/>
      <c r="J91" s="46"/>
      <c r="K91" s="26"/>
      <c r="L91" s="26"/>
      <c r="M91" s="45"/>
      <c r="N91" s="27"/>
      <c r="O91" s="28"/>
      <c r="P91" s="29"/>
      <c r="Q91" s="30"/>
      <c r="R91" s="31"/>
    </row>
    <row r="92" spans="1:18" ht="12.75" customHeight="1">
      <c r="A92" s="32">
        <v>1964</v>
      </c>
      <c r="B92" s="22">
        <v>692771</v>
      </c>
      <c r="C92" s="18">
        <v>2070961</v>
      </c>
      <c r="D92" s="18">
        <v>159407</v>
      </c>
      <c r="E92" s="20">
        <f t="shared" si="1"/>
        <v>2923139</v>
      </c>
      <c r="F92" s="22"/>
      <c r="G92" s="18"/>
      <c r="H92" s="18"/>
      <c r="I92" s="45"/>
      <c r="J92" s="46"/>
      <c r="K92" s="26"/>
      <c r="L92" s="26"/>
      <c r="M92" s="45"/>
      <c r="N92" s="27"/>
      <c r="O92" s="28"/>
      <c r="P92" s="29"/>
      <c r="Q92" s="30"/>
      <c r="R92" s="31"/>
    </row>
    <row r="93" spans="1:18" ht="12.75" customHeight="1">
      <c r="A93" s="32">
        <v>1965</v>
      </c>
      <c r="B93" s="22">
        <v>673931</v>
      </c>
      <c r="C93" s="18">
        <v>1867377</v>
      </c>
      <c r="D93" s="18">
        <v>160396</v>
      </c>
      <c r="E93" s="20">
        <f t="shared" si="1"/>
        <v>2701704</v>
      </c>
      <c r="F93" s="22"/>
      <c r="G93" s="18"/>
      <c r="H93" s="18"/>
      <c r="I93" s="45"/>
      <c r="J93" s="46"/>
      <c r="K93" s="26"/>
      <c r="L93" s="26"/>
      <c r="M93" s="45"/>
      <c r="N93" s="27"/>
      <c r="O93" s="28"/>
      <c r="P93" s="29"/>
      <c r="Q93" s="30"/>
      <c r="R93" s="31"/>
    </row>
    <row r="94" spans="1:18" ht="12.75" customHeight="1">
      <c r="A94" s="32">
        <v>1966</v>
      </c>
      <c r="B94" s="22">
        <v>642637</v>
      </c>
      <c r="C94" s="18">
        <v>1825474</v>
      </c>
      <c r="D94" s="18">
        <v>168053</v>
      </c>
      <c r="E94" s="20">
        <f t="shared" si="1"/>
        <v>2636164</v>
      </c>
      <c r="F94" s="22"/>
      <c r="G94" s="18"/>
      <c r="H94" s="18"/>
      <c r="I94" s="45"/>
      <c r="J94" s="46"/>
      <c r="K94" s="26"/>
      <c r="L94" s="26"/>
      <c r="M94" s="45"/>
      <c r="N94" s="27"/>
      <c r="O94" s="28"/>
      <c r="P94" s="29"/>
      <c r="Q94" s="30"/>
      <c r="R94" s="31"/>
    </row>
    <row r="95" spans="1:18" ht="12.75" customHeight="1">
      <c r="A95" s="32">
        <v>1967</v>
      </c>
      <c r="B95" s="22">
        <v>594569</v>
      </c>
      <c r="C95" s="18">
        <v>1643365</v>
      </c>
      <c r="D95" s="18">
        <v>169309</v>
      </c>
      <c r="E95" s="20">
        <f t="shared" si="1"/>
        <v>2407243</v>
      </c>
      <c r="F95" s="22"/>
      <c r="G95" s="18"/>
      <c r="H95" s="18"/>
      <c r="I95" s="45"/>
      <c r="J95" s="46"/>
      <c r="K95" s="26"/>
      <c r="L95" s="26"/>
      <c r="M95" s="45"/>
      <c r="N95" s="27"/>
      <c r="O95" s="28"/>
      <c r="P95" s="29"/>
      <c r="Q95" s="30"/>
      <c r="R95" s="31"/>
    </row>
    <row r="96" spans="1:18" ht="12.75" customHeight="1">
      <c r="A96" s="32">
        <v>1968</v>
      </c>
      <c r="B96" s="22">
        <v>581095</v>
      </c>
      <c r="C96" s="18">
        <v>1507272</v>
      </c>
      <c r="D96" s="18">
        <v>171899</v>
      </c>
      <c r="E96" s="20">
        <f t="shared" si="1"/>
        <v>2260266</v>
      </c>
      <c r="F96" s="22"/>
      <c r="G96" s="18"/>
      <c r="H96" s="18"/>
      <c r="I96" s="20"/>
      <c r="J96" s="46"/>
      <c r="K96" s="26"/>
      <c r="L96" s="26"/>
      <c r="M96" s="45"/>
      <c r="N96" s="27"/>
      <c r="O96" s="28"/>
      <c r="P96" s="29"/>
      <c r="Q96" s="30"/>
      <c r="R96" s="31"/>
    </row>
    <row r="97" spans="1:18" ht="12.75" customHeight="1">
      <c r="A97" s="32">
        <v>1969</v>
      </c>
      <c r="B97" s="22">
        <v>487830</v>
      </c>
      <c r="C97" s="18">
        <v>1704882</v>
      </c>
      <c r="D97" s="18">
        <v>171230</v>
      </c>
      <c r="E97" s="20">
        <f t="shared" si="1"/>
        <v>2363942</v>
      </c>
      <c r="F97" s="22"/>
      <c r="G97" s="18"/>
      <c r="H97" s="18"/>
      <c r="I97" s="20"/>
      <c r="J97" s="46"/>
      <c r="K97" s="26"/>
      <c r="L97" s="26"/>
      <c r="M97" s="45"/>
      <c r="N97" s="27"/>
      <c r="O97" s="28"/>
      <c r="P97" s="29"/>
      <c r="Q97" s="30"/>
      <c r="R97" s="31"/>
    </row>
    <row r="98" spans="1:18" ht="12.75" customHeight="1">
      <c r="A98" s="32">
        <v>1970</v>
      </c>
      <c r="B98" s="22">
        <v>449924</v>
      </c>
      <c r="C98" s="18">
        <v>1746076</v>
      </c>
      <c r="D98" s="18">
        <v>190145</v>
      </c>
      <c r="E98" s="20">
        <f t="shared" si="1"/>
        <v>2386145</v>
      </c>
      <c r="F98" s="22"/>
      <c r="G98" s="18"/>
      <c r="H98" s="18"/>
      <c r="I98" s="20"/>
      <c r="J98" s="22"/>
      <c r="K98" s="18"/>
      <c r="L98" s="18"/>
      <c r="M98" s="45"/>
      <c r="N98" s="27"/>
      <c r="O98" s="28"/>
      <c r="P98" s="29"/>
      <c r="Q98" s="30"/>
      <c r="R98" s="31"/>
    </row>
    <row r="99" spans="1:18" ht="12.75" customHeight="1">
      <c r="A99" s="32">
        <v>1971</v>
      </c>
      <c r="B99" s="22">
        <v>389477</v>
      </c>
      <c r="C99" s="18">
        <v>1573180</v>
      </c>
      <c r="D99" s="18">
        <v>161583</v>
      </c>
      <c r="E99" s="20">
        <f t="shared" si="1"/>
        <v>2124240</v>
      </c>
      <c r="F99" s="22"/>
      <c r="G99" s="18"/>
      <c r="H99" s="18"/>
      <c r="I99" s="20"/>
      <c r="J99" s="22"/>
      <c r="K99" s="18"/>
      <c r="L99" s="18"/>
      <c r="M99" s="45"/>
      <c r="N99" s="27"/>
      <c r="O99" s="28"/>
      <c r="P99" s="29"/>
      <c r="Q99" s="30"/>
      <c r="R99" s="31"/>
    </row>
    <row r="100" spans="1:18" ht="12.75" customHeight="1">
      <c r="A100" s="32">
        <v>1972</v>
      </c>
      <c r="B100" s="22">
        <v>381991</v>
      </c>
      <c r="C100" s="18">
        <v>1647270</v>
      </c>
      <c r="D100" s="18">
        <v>152093</v>
      </c>
      <c r="E100" s="20">
        <f t="shared" si="1"/>
        <v>2181354</v>
      </c>
      <c r="F100" s="22"/>
      <c r="G100" s="18"/>
      <c r="H100" s="18"/>
      <c r="I100" s="20"/>
      <c r="J100" s="22"/>
      <c r="K100" s="18"/>
      <c r="L100" s="18"/>
      <c r="M100" s="45"/>
      <c r="N100" s="27"/>
      <c r="O100" s="28"/>
      <c r="P100" s="29"/>
      <c r="Q100" s="30"/>
      <c r="R100" s="31"/>
    </row>
    <row r="101" spans="1:18" ht="12.75" customHeight="1">
      <c r="A101" s="32">
        <v>1973</v>
      </c>
      <c r="B101" s="22">
        <v>422106</v>
      </c>
      <c r="C101" s="18">
        <v>1901630</v>
      </c>
      <c r="D101" s="18">
        <v>144806</v>
      </c>
      <c r="E101" s="20">
        <f t="shared" si="1"/>
        <v>2468542</v>
      </c>
      <c r="F101" s="22"/>
      <c r="G101" s="18"/>
      <c r="H101" s="18"/>
      <c r="I101" s="20"/>
      <c r="J101" s="22"/>
      <c r="K101" s="18"/>
      <c r="L101" s="18"/>
      <c r="M101" s="45"/>
      <c r="N101" s="27"/>
      <c r="O101" s="28"/>
      <c r="P101" s="29"/>
      <c r="Q101" s="30"/>
      <c r="R101" s="31"/>
    </row>
    <row r="102" spans="1:18" ht="12.75" customHeight="1">
      <c r="A102" s="32">
        <v>1974</v>
      </c>
      <c r="B102" s="22">
        <v>422215</v>
      </c>
      <c r="C102" s="18">
        <v>1998495</v>
      </c>
      <c r="D102" s="18">
        <v>143607</v>
      </c>
      <c r="E102" s="20">
        <f>SUM(B102:D102)</f>
        <v>2564317</v>
      </c>
      <c r="F102" s="22"/>
      <c r="G102" s="18"/>
      <c r="H102" s="18"/>
      <c r="I102" s="20"/>
      <c r="J102" s="22"/>
      <c r="K102" s="18"/>
      <c r="L102" s="18"/>
      <c r="M102" s="20"/>
      <c r="N102" s="18"/>
      <c r="O102" s="28"/>
      <c r="P102" s="29"/>
      <c r="Q102" s="30"/>
      <c r="R102" s="31"/>
    </row>
    <row r="103" spans="1:18" ht="12.75" customHeight="1">
      <c r="A103" s="32">
        <v>1975</v>
      </c>
      <c r="B103" s="22">
        <v>457414</v>
      </c>
      <c r="C103" s="18">
        <v>1818530</v>
      </c>
      <c r="D103" s="18">
        <v>136449</v>
      </c>
      <c r="E103" s="20">
        <f aca="true" t="shared" si="2" ref="E103:E137">SUM(B103:D103)</f>
        <v>2412393</v>
      </c>
      <c r="F103" s="22"/>
      <c r="G103" s="18"/>
      <c r="H103" s="18"/>
      <c r="I103" s="20"/>
      <c r="J103" s="22"/>
      <c r="K103" s="18"/>
      <c r="L103" s="18"/>
      <c r="M103" s="20"/>
      <c r="N103" s="18"/>
      <c r="O103" s="28"/>
      <c r="P103" s="29"/>
      <c r="Q103" s="30"/>
      <c r="R103" s="31"/>
    </row>
    <row r="104" spans="1:18" ht="12.75" customHeight="1">
      <c r="A104" s="32">
        <v>1976</v>
      </c>
      <c r="B104" s="22">
        <v>445497</v>
      </c>
      <c r="C104" s="18">
        <v>1871549</v>
      </c>
      <c r="D104" s="18">
        <v>169858</v>
      </c>
      <c r="E104" s="20">
        <f t="shared" si="2"/>
        <v>2486904</v>
      </c>
      <c r="F104" s="22"/>
      <c r="G104" s="18"/>
      <c r="H104" s="18"/>
      <c r="I104" s="20"/>
      <c r="J104" s="22"/>
      <c r="K104" s="18"/>
      <c r="L104" s="18"/>
      <c r="M104" s="20"/>
      <c r="N104" s="18"/>
      <c r="O104" s="19"/>
      <c r="P104" s="29"/>
      <c r="Q104" s="30"/>
      <c r="R104" s="31"/>
    </row>
    <row r="105" spans="1:18" ht="12.75" customHeight="1">
      <c r="A105" s="32">
        <v>1977</v>
      </c>
      <c r="B105" s="22">
        <v>388820</v>
      </c>
      <c r="C105" s="18">
        <v>1816366</v>
      </c>
      <c r="D105" s="18">
        <v>163723</v>
      </c>
      <c r="E105" s="20">
        <f t="shared" si="2"/>
        <v>2368909</v>
      </c>
      <c r="F105" s="22"/>
      <c r="G105" s="18"/>
      <c r="H105" s="18"/>
      <c r="I105" s="20"/>
      <c r="J105" s="22"/>
      <c r="K105" s="18"/>
      <c r="L105" s="18"/>
      <c r="M105" s="20"/>
      <c r="N105" s="18"/>
      <c r="O105" s="19"/>
      <c r="P105" s="29"/>
      <c r="Q105" s="30"/>
      <c r="R105" s="31"/>
    </row>
    <row r="106" spans="1:18" ht="12.75" customHeight="1">
      <c r="A106" s="32">
        <v>1978</v>
      </c>
      <c r="B106" s="22">
        <v>363773</v>
      </c>
      <c r="C106" s="18">
        <v>1667795</v>
      </c>
      <c r="D106" s="18">
        <v>150933</v>
      </c>
      <c r="E106" s="20">
        <f t="shared" si="2"/>
        <v>2182501</v>
      </c>
      <c r="F106" s="22"/>
      <c r="G106" s="18"/>
      <c r="H106" s="18"/>
      <c r="I106" s="20"/>
      <c r="J106" s="22"/>
      <c r="K106" s="18"/>
      <c r="L106" s="18"/>
      <c r="M106" s="20"/>
      <c r="N106" s="18"/>
      <c r="O106" s="19"/>
      <c r="P106" s="18"/>
      <c r="Q106" s="20"/>
      <c r="R106" s="21"/>
    </row>
    <row r="107" spans="1:18" ht="12.75" customHeight="1">
      <c r="A107" s="32">
        <v>1979</v>
      </c>
      <c r="B107" s="22">
        <v>383752</v>
      </c>
      <c r="C107" s="18">
        <v>1354839</v>
      </c>
      <c r="D107" s="18">
        <v>209008</v>
      </c>
      <c r="E107" s="20">
        <f t="shared" si="2"/>
        <v>1947599</v>
      </c>
      <c r="F107" s="22"/>
      <c r="G107" s="18"/>
      <c r="H107" s="18"/>
      <c r="I107" s="20"/>
      <c r="J107" s="22"/>
      <c r="K107" s="18"/>
      <c r="L107" s="18"/>
      <c r="M107" s="20"/>
      <c r="N107" s="18"/>
      <c r="O107" s="19"/>
      <c r="P107" s="18"/>
      <c r="Q107" s="20"/>
      <c r="R107" s="21"/>
    </row>
    <row r="108" spans="1:18" ht="12.75" customHeight="1">
      <c r="A108" s="32">
        <v>1980</v>
      </c>
      <c r="B108" s="22">
        <v>481493</v>
      </c>
      <c r="C108" s="18">
        <v>1473176</v>
      </c>
      <c r="D108" s="18">
        <v>207974</v>
      </c>
      <c r="E108" s="20">
        <f t="shared" si="2"/>
        <v>2162643</v>
      </c>
      <c r="F108" s="22"/>
      <c r="G108" s="18"/>
      <c r="H108" s="18"/>
      <c r="I108" s="20"/>
      <c r="J108" s="22">
        <v>92716</v>
      </c>
      <c r="K108" s="18">
        <v>0</v>
      </c>
      <c r="L108" s="18">
        <v>0</v>
      </c>
      <c r="M108" s="20">
        <v>92716</v>
      </c>
      <c r="N108" s="18"/>
      <c r="O108" s="19"/>
      <c r="P108" s="18"/>
      <c r="Q108" s="20"/>
      <c r="R108" s="21"/>
    </row>
    <row r="109" spans="1:18" ht="12.75" customHeight="1">
      <c r="A109" s="32">
        <v>1981</v>
      </c>
      <c r="B109" s="22">
        <v>475237</v>
      </c>
      <c r="C109" s="18">
        <v>1509710</v>
      </c>
      <c r="D109" s="18">
        <v>211947</v>
      </c>
      <c r="E109" s="20">
        <f t="shared" si="2"/>
        <v>2196894</v>
      </c>
      <c r="F109" s="22"/>
      <c r="G109" s="18"/>
      <c r="H109" s="18"/>
      <c r="I109" s="20"/>
      <c r="J109" s="22">
        <v>116657</v>
      </c>
      <c r="K109" s="18">
        <v>0</v>
      </c>
      <c r="L109" s="18">
        <v>0</v>
      </c>
      <c r="M109" s="20">
        <v>116657</v>
      </c>
      <c r="N109" s="18"/>
      <c r="O109" s="19"/>
      <c r="P109" s="18"/>
      <c r="Q109" s="20"/>
      <c r="R109" s="21"/>
    </row>
    <row r="110" spans="1:18" ht="12.75" customHeight="1">
      <c r="A110" s="32">
        <v>1982</v>
      </c>
      <c r="B110" s="22">
        <v>427792</v>
      </c>
      <c r="C110" s="18">
        <v>1594735</v>
      </c>
      <c r="D110" s="18">
        <v>221857</v>
      </c>
      <c r="E110" s="20">
        <f t="shared" si="2"/>
        <v>2244384</v>
      </c>
      <c r="F110" s="22"/>
      <c r="G110" s="18"/>
      <c r="H110" s="18"/>
      <c r="I110" s="20"/>
      <c r="J110" s="22">
        <v>168703</v>
      </c>
      <c r="K110" s="18">
        <v>0</v>
      </c>
      <c r="L110" s="18">
        <v>0</v>
      </c>
      <c r="M110" s="20">
        <v>168703</v>
      </c>
      <c r="N110" s="18"/>
      <c r="O110" s="19"/>
      <c r="P110" s="18"/>
      <c r="Q110" s="20"/>
      <c r="R110" s="21"/>
    </row>
    <row r="111" spans="1:18" ht="12.75" customHeight="1">
      <c r="A111" s="32">
        <v>1983</v>
      </c>
      <c r="B111" s="22">
        <v>496352</v>
      </c>
      <c r="C111" s="18">
        <v>1752219</v>
      </c>
      <c r="D111" s="18">
        <v>224960</v>
      </c>
      <c r="E111" s="20">
        <f t="shared" si="2"/>
        <v>2473531</v>
      </c>
      <c r="F111" s="22"/>
      <c r="G111" s="18"/>
      <c r="H111" s="18"/>
      <c r="I111" s="20"/>
      <c r="J111" s="22">
        <v>187268</v>
      </c>
      <c r="K111" s="18">
        <v>0</v>
      </c>
      <c r="L111" s="18">
        <v>0</v>
      </c>
      <c r="M111" s="20">
        <v>187268</v>
      </c>
      <c r="N111" s="18"/>
      <c r="O111" s="19"/>
      <c r="P111" s="18"/>
      <c r="Q111" s="20"/>
      <c r="R111" s="21"/>
    </row>
    <row r="112" spans="1:18" ht="12.75" customHeight="1">
      <c r="A112" s="32">
        <v>1984</v>
      </c>
      <c r="B112" s="22">
        <v>582444</v>
      </c>
      <c r="C112" s="18">
        <v>1709113</v>
      </c>
      <c r="D112" s="18">
        <v>235090</v>
      </c>
      <c r="E112" s="20">
        <f t="shared" si="2"/>
        <v>2526647</v>
      </c>
      <c r="F112" s="22"/>
      <c r="G112" s="18"/>
      <c r="H112" s="18"/>
      <c r="I112" s="20"/>
      <c r="J112" s="22">
        <v>372318</v>
      </c>
      <c r="K112" s="18">
        <v>0</v>
      </c>
      <c r="L112" s="18">
        <v>0</v>
      </c>
      <c r="M112" s="20">
        <v>372318</v>
      </c>
      <c r="N112" s="18"/>
      <c r="O112" s="19"/>
      <c r="P112" s="18"/>
      <c r="Q112" s="20"/>
      <c r="R112" s="21"/>
    </row>
    <row r="113" spans="1:18" ht="12.75" customHeight="1">
      <c r="A113" s="32">
        <v>1985</v>
      </c>
      <c r="B113" s="22">
        <v>638502</v>
      </c>
      <c r="C113" s="18">
        <v>1505619</v>
      </c>
      <c r="D113" s="18">
        <v>245889</v>
      </c>
      <c r="E113" s="20">
        <f t="shared" si="2"/>
        <v>2390010</v>
      </c>
      <c r="F113" s="22"/>
      <c r="G113" s="18"/>
      <c r="H113" s="18"/>
      <c r="I113" s="20"/>
      <c r="J113" s="22">
        <v>415762</v>
      </c>
      <c r="K113" s="18">
        <v>0</v>
      </c>
      <c r="L113" s="18">
        <v>0</v>
      </c>
      <c r="M113" s="20">
        <v>415762</v>
      </c>
      <c r="N113" s="18"/>
      <c r="O113" s="19"/>
      <c r="P113" s="18"/>
      <c r="Q113" s="20"/>
      <c r="R113" s="21"/>
    </row>
    <row r="114" spans="1:18" ht="12.75" customHeight="1">
      <c r="A114" s="32">
        <v>1986</v>
      </c>
      <c r="B114" s="22">
        <v>589072</v>
      </c>
      <c r="C114" s="18">
        <v>1686524</v>
      </c>
      <c r="D114" s="18">
        <v>242351</v>
      </c>
      <c r="E114" s="20">
        <f t="shared" si="2"/>
        <v>2517947</v>
      </c>
      <c r="F114" s="22"/>
      <c r="G114" s="18"/>
      <c r="H114" s="18"/>
      <c r="I114" s="20"/>
      <c r="J114" s="22">
        <v>281650</v>
      </c>
      <c r="K114" s="18">
        <v>0</v>
      </c>
      <c r="L114" s="18">
        <v>0</v>
      </c>
      <c r="M114" s="20">
        <v>281650</v>
      </c>
      <c r="N114" s="18"/>
      <c r="O114" s="19"/>
      <c r="P114" s="18"/>
      <c r="Q114" s="20"/>
      <c r="R114" s="21"/>
    </row>
    <row r="115" spans="1:18" ht="12.75" customHeight="1">
      <c r="A115" s="32">
        <v>1987</v>
      </c>
      <c r="B115" s="22">
        <v>453257</v>
      </c>
      <c r="C115" s="18">
        <v>1533440</v>
      </c>
      <c r="D115" s="18">
        <v>234299</v>
      </c>
      <c r="E115" s="20">
        <f t="shared" si="2"/>
        <v>2220996</v>
      </c>
      <c r="F115" s="22"/>
      <c r="G115" s="18"/>
      <c r="H115" s="18"/>
      <c r="I115" s="20"/>
      <c r="J115" s="22">
        <v>299675</v>
      </c>
      <c r="K115" s="18">
        <v>0</v>
      </c>
      <c r="L115" s="18">
        <v>0</v>
      </c>
      <c r="M115" s="20">
        <v>299675</v>
      </c>
      <c r="N115" s="18"/>
      <c r="O115" s="19"/>
      <c r="P115" s="18"/>
      <c r="Q115" s="20"/>
      <c r="R115" s="21"/>
    </row>
    <row r="116" spans="1:18" ht="12.75" customHeight="1">
      <c r="A116" s="32">
        <v>1988</v>
      </c>
      <c r="B116" s="22">
        <v>600890</v>
      </c>
      <c r="C116" s="18">
        <v>1653125</v>
      </c>
      <c r="D116" s="18">
        <v>184056</v>
      </c>
      <c r="E116" s="20">
        <f t="shared" si="2"/>
        <v>2438071</v>
      </c>
      <c r="F116" s="22">
        <v>2668.085</v>
      </c>
      <c r="G116" s="18">
        <v>36</v>
      </c>
      <c r="H116" s="18">
        <v>0</v>
      </c>
      <c r="I116" s="20">
        <v>2704.085</v>
      </c>
      <c r="J116" s="22">
        <v>364765.64</v>
      </c>
      <c r="K116" s="18">
        <v>0</v>
      </c>
      <c r="L116" s="18">
        <v>0</v>
      </c>
      <c r="M116" s="20">
        <v>364765.64</v>
      </c>
      <c r="N116" s="18"/>
      <c r="O116" s="19"/>
      <c r="P116" s="18"/>
      <c r="Q116" s="20"/>
      <c r="R116" s="21"/>
    </row>
    <row r="117" spans="1:18" ht="12.75" customHeight="1">
      <c r="A117" s="32">
        <v>1989</v>
      </c>
      <c r="B117" s="22">
        <v>773015</v>
      </c>
      <c r="C117" s="18">
        <v>1780712</v>
      </c>
      <c r="D117" s="18">
        <v>159289</v>
      </c>
      <c r="E117" s="20">
        <f t="shared" si="2"/>
        <v>2713016</v>
      </c>
      <c r="F117" s="22">
        <v>3459.587</v>
      </c>
      <c r="G117" s="18">
        <v>55.83</v>
      </c>
      <c r="H117" s="18">
        <v>3.992</v>
      </c>
      <c r="I117" s="20">
        <v>3519.4089999999997</v>
      </c>
      <c r="J117" s="22">
        <v>485727.8</v>
      </c>
      <c r="K117" s="18">
        <v>0.16</v>
      </c>
      <c r="L117" s="18">
        <v>0</v>
      </c>
      <c r="M117" s="20">
        <v>485727.96</v>
      </c>
      <c r="N117" s="18"/>
      <c r="O117" s="19">
        <v>701040.3165600001</v>
      </c>
      <c r="P117" s="18">
        <f aca="true" t="shared" si="3" ref="P117:P137">E117+I117-O117-M117-N117</f>
        <v>1529767.1324399998</v>
      </c>
      <c r="Q117" s="20"/>
      <c r="R117" s="21"/>
    </row>
    <row r="118" spans="1:18" ht="12.75" customHeight="1">
      <c r="A118" s="32">
        <v>1990</v>
      </c>
      <c r="B118" s="22">
        <v>668665</v>
      </c>
      <c r="C118" s="18">
        <v>1756298</v>
      </c>
      <c r="D118" s="18">
        <v>159289</v>
      </c>
      <c r="E118" s="20">
        <f t="shared" si="2"/>
        <v>2584252</v>
      </c>
      <c r="F118" s="22">
        <v>7589.501</v>
      </c>
      <c r="G118" s="18">
        <v>20.4</v>
      </c>
      <c r="H118" s="18">
        <v>4.036</v>
      </c>
      <c r="I118" s="20">
        <v>7613.937000000001</v>
      </c>
      <c r="J118" s="22">
        <v>335717</v>
      </c>
      <c r="K118" s="18">
        <v>78</v>
      </c>
      <c r="L118" s="18">
        <v>0</v>
      </c>
      <c r="M118" s="20">
        <v>335795</v>
      </c>
      <c r="N118" s="18"/>
      <c r="O118" s="22">
        <v>915638.1302400001</v>
      </c>
      <c r="P118" s="22">
        <f t="shared" si="3"/>
        <v>1340432.8067599998</v>
      </c>
      <c r="Q118" s="18">
        <v>1252361.9982769229</v>
      </c>
      <c r="R118" s="24">
        <f aca="true" t="shared" si="4" ref="R118:R137">P118-Q118</f>
        <v>88070.80848307698</v>
      </c>
    </row>
    <row r="119" spans="1:18" ht="12.75" customHeight="1">
      <c r="A119" s="33">
        <v>1991</v>
      </c>
      <c r="B119" s="22">
        <v>734122</v>
      </c>
      <c r="C119" s="18">
        <v>1779549</v>
      </c>
      <c r="D119" s="18">
        <v>170476</v>
      </c>
      <c r="E119" s="20">
        <f t="shared" si="2"/>
        <v>2684147</v>
      </c>
      <c r="F119" s="22">
        <v>8010.245999999999</v>
      </c>
      <c r="G119" s="18">
        <v>6.7</v>
      </c>
      <c r="H119" s="18">
        <v>5.315</v>
      </c>
      <c r="I119" s="20">
        <v>8022.2609999999995</v>
      </c>
      <c r="J119" s="22">
        <v>609425.73</v>
      </c>
      <c r="K119" s="18">
        <v>0</v>
      </c>
      <c r="L119" s="18">
        <v>0</v>
      </c>
      <c r="M119" s="20">
        <v>609425.73</v>
      </c>
      <c r="N119" s="18"/>
      <c r="O119" s="22">
        <v>828560.18112</v>
      </c>
      <c r="P119" s="22">
        <f t="shared" si="3"/>
        <v>1254183.34988</v>
      </c>
      <c r="Q119" s="18">
        <v>1300934.9582769228</v>
      </c>
      <c r="R119" s="24">
        <f t="shared" si="4"/>
        <v>-46751.608396922704</v>
      </c>
    </row>
    <row r="120" spans="1:18" ht="12.75" customHeight="1">
      <c r="A120" s="32">
        <v>1992</v>
      </c>
      <c r="B120" s="22">
        <v>907102</v>
      </c>
      <c r="C120" s="18">
        <v>1897243</v>
      </c>
      <c r="D120" s="18">
        <v>179666</v>
      </c>
      <c r="E120" s="20">
        <f t="shared" si="2"/>
        <v>2984011</v>
      </c>
      <c r="F120" s="22">
        <v>8659.134</v>
      </c>
      <c r="G120" s="18">
        <v>3.3019999999999996</v>
      </c>
      <c r="H120" s="18">
        <v>112.31</v>
      </c>
      <c r="I120" s="20">
        <v>8774.746</v>
      </c>
      <c r="J120" s="22">
        <v>769735.56</v>
      </c>
      <c r="K120" s="18">
        <v>0</v>
      </c>
      <c r="L120" s="18">
        <v>0</v>
      </c>
      <c r="M120" s="20">
        <v>769735.56</v>
      </c>
      <c r="N120" s="18"/>
      <c r="O120" s="22">
        <v>1194362.1397240001</v>
      </c>
      <c r="P120" s="22">
        <f t="shared" si="3"/>
        <v>1028688.0462759996</v>
      </c>
      <c r="Q120" s="20">
        <v>1174963.9982769229</v>
      </c>
      <c r="R120" s="25">
        <f t="shared" si="4"/>
        <v>-146275.95200092322</v>
      </c>
    </row>
    <row r="121" spans="1:18" ht="12.75" customHeight="1">
      <c r="A121" s="32">
        <v>1993</v>
      </c>
      <c r="B121" s="22">
        <v>975109</v>
      </c>
      <c r="C121" s="18">
        <v>1932057</v>
      </c>
      <c r="D121" s="18">
        <v>183613</v>
      </c>
      <c r="E121" s="20">
        <f t="shared" si="2"/>
        <v>3090779</v>
      </c>
      <c r="F121" s="22">
        <v>5216.366999999999</v>
      </c>
      <c r="G121" s="18">
        <v>3.35</v>
      </c>
      <c r="H121" s="18">
        <v>23.073999999999998</v>
      </c>
      <c r="I121" s="20">
        <v>5242.791</v>
      </c>
      <c r="J121" s="22">
        <v>787644</v>
      </c>
      <c r="K121" s="18">
        <v>0</v>
      </c>
      <c r="L121" s="18">
        <v>0</v>
      </c>
      <c r="M121" s="20">
        <v>787644</v>
      </c>
      <c r="N121" s="23">
        <v>-4279</v>
      </c>
      <c r="O121" s="22">
        <v>980230.5563279999</v>
      </c>
      <c r="P121" s="22">
        <f t="shared" si="3"/>
        <v>1332426.2346720002</v>
      </c>
      <c r="Q121" s="20">
        <v>1315071.726276923</v>
      </c>
      <c r="R121" s="25">
        <f t="shared" si="4"/>
        <v>17354.508395077195</v>
      </c>
    </row>
    <row r="122" spans="1:18" ht="12.75" customHeight="1">
      <c r="A122" s="32">
        <v>1994</v>
      </c>
      <c r="B122" s="22">
        <v>1265328</v>
      </c>
      <c r="C122" s="18">
        <v>1516327</v>
      </c>
      <c r="D122" s="18">
        <v>251541</v>
      </c>
      <c r="E122" s="20">
        <f t="shared" si="2"/>
        <v>3033196</v>
      </c>
      <c r="F122" s="22">
        <v>5967.646</v>
      </c>
      <c r="G122" s="18">
        <v>12</v>
      </c>
      <c r="H122" s="18">
        <v>6.804</v>
      </c>
      <c r="I122" s="20">
        <v>5986.45</v>
      </c>
      <c r="J122" s="22">
        <v>1043618</v>
      </c>
      <c r="K122" s="18">
        <v>0</v>
      </c>
      <c r="L122" s="18">
        <v>0</v>
      </c>
      <c r="M122" s="20">
        <v>1043618</v>
      </c>
      <c r="N122" s="23">
        <v>-377547</v>
      </c>
      <c r="O122" s="22">
        <v>901499.4863600001</v>
      </c>
      <c r="P122" s="22">
        <f t="shared" si="3"/>
        <v>1471611.9636400002</v>
      </c>
      <c r="Q122" s="20">
        <v>1261476.494276923</v>
      </c>
      <c r="R122" s="25">
        <f t="shared" si="4"/>
        <v>210135.4693630773</v>
      </c>
    </row>
    <row r="123" spans="1:18" ht="12.75" customHeight="1">
      <c r="A123" s="32">
        <v>1995</v>
      </c>
      <c r="B123" s="22">
        <v>1570220</v>
      </c>
      <c r="C123" s="18">
        <v>1631936</v>
      </c>
      <c r="D123" s="18">
        <v>242882</v>
      </c>
      <c r="E123" s="20">
        <f t="shared" si="2"/>
        <v>3445038</v>
      </c>
      <c r="F123" s="22">
        <v>3653.456</v>
      </c>
      <c r="G123" s="18">
        <v>6.808</v>
      </c>
      <c r="H123" s="18">
        <v>18.5</v>
      </c>
      <c r="I123" s="20">
        <v>3678.7639999999997</v>
      </c>
      <c r="J123" s="22">
        <v>1333751.415</v>
      </c>
      <c r="K123" s="18">
        <v>0</v>
      </c>
      <c r="L123" s="18">
        <v>0</v>
      </c>
      <c r="M123" s="20">
        <v>1333751.415</v>
      </c>
      <c r="N123" s="23">
        <v>168178</v>
      </c>
      <c r="O123" s="22">
        <v>1004542.6046</v>
      </c>
      <c r="P123" s="22">
        <f t="shared" si="3"/>
        <v>942244.7444000002</v>
      </c>
      <c r="Q123" s="20">
        <v>1131911.436676923</v>
      </c>
      <c r="R123" s="25">
        <f t="shared" si="4"/>
        <v>-189666.69227692275</v>
      </c>
    </row>
    <row r="124" spans="1:18" ht="12.75" customHeight="1">
      <c r="A124" s="32">
        <v>1996</v>
      </c>
      <c r="B124" s="22">
        <v>1862927</v>
      </c>
      <c r="C124" s="18">
        <v>1471351</v>
      </c>
      <c r="D124" s="18">
        <v>276274</v>
      </c>
      <c r="E124" s="20">
        <f t="shared" si="2"/>
        <v>3610552</v>
      </c>
      <c r="F124" s="22">
        <v>7788.197999999999</v>
      </c>
      <c r="G124" s="18">
        <v>0</v>
      </c>
      <c r="H124" s="18">
        <v>0.036</v>
      </c>
      <c r="I124" s="20">
        <v>7788.233999999999</v>
      </c>
      <c r="J124" s="22">
        <v>1589534</v>
      </c>
      <c r="K124" s="18">
        <v>0</v>
      </c>
      <c r="L124" s="18">
        <v>0</v>
      </c>
      <c r="M124" s="20">
        <v>1589534</v>
      </c>
      <c r="N124" s="23">
        <v>299020</v>
      </c>
      <c r="O124" s="22">
        <v>1014723.5868400001</v>
      </c>
      <c r="P124" s="22">
        <f t="shared" si="3"/>
        <v>715062.6471600002</v>
      </c>
      <c r="Q124" s="20">
        <v>1095776.140676923</v>
      </c>
      <c r="R124" s="25">
        <f t="shared" si="4"/>
        <v>-380713.4935169229</v>
      </c>
    </row>
    <row r="125" spans="1:21" ht="12.75" customHeight="1">
      <c r="A125" s="32">
        <v>1997</v>
      </c>
      <c r="B125" s="22">
        <v>1500144.59</v>
      </c>
      <c r="C125" s="18">
        <v>1950547.63</v>
      </c>
      <c r="D125" s="18">
        <v>213341.44</v>
      </c>
      <c r="E125" s="20">
        <f t="shared" si="2"/>
        <v>3664033.6599999997</v>
      </c>
      <c r="F125" s="22">
        <v>8002.89</v>
      </c>
      <c r="G125" s="18">
        <v>0.003</v>
      </c>
      <c r="H125" s="18">
        <v>0</v>
      </c>
      <c r="I125" s="20">
        <v>8002.893</v>
      </c>
      <c r="J125" s="22">
        <v>1243552</v>
      </c>
      <c r="K125" s="18">
        <v>13.26</v>
      </c>
      <c r="L125" s="18">
        <v>0</v>
      </c>
      <c r="M125" s="20">
        <v>1243565.26</v>
      </c>
      <c r="N125" s="23">
        <v>24717</v>
      </c>
      <c r="O125" s="22">
        <v>1224978.53856</v>
      </c>
      <c r="P125" s="22">
        <f t="shared" si="3"/>
        <v>1178775.75444</v>
      </c>
      <c r="Q125" s="20">
        <v>1031707.7537969231</v>
      </c>
      <c r="R125" s="25">
        <f t="shared" si="4"/>
        <v>147068.00064307696</v>
      </c>
      <c r="T125" s="2"/>
      <c r="U125" s="2"/>
    </row>
    <row r="126" spans="1:21" ht="12.75" customHeight="1">
      <c r="A126" s="32">
        <v>1998</v>
      </c>
      <c r="B126" s="22">
        <v>1352460</v>
      </c>
      <c r="C126" s="18">
        <v>1744625</v>
      </c>
      <c r="D126" s="18">
        <v>206795</v>
      </c>
      <c r="E126" s="20">
        <f t="shared" si="2"/>
        <v>3303880</v>
      </c>
      <c r="F126" s="22">
        <v>11663.447</v>
      </c>
      <c r="G126" s="18">
        <v>28.744</v>
      </c>
      <c r="H126" s="18">
        <v>33.08</v>
      </c>
      <c r="I126" s="20">
        <v>11725.271</v>
      </c>
      <c r="J126" s="22">
        <v>1092781</v>
      </c>
      <c r="K126" s="18">
        <v>0</v>
      </c>
      <c r="L126" s="18">
        <v>4.7620000000000005</v>
      </c>
      <c r="M126" s="20">
        <v>1092785.762</v>
      </c>
      <c r="N126" s="23">
        <v>-73086</v>
      </c>
      <c r="O126" s="22">
        <v>1075881.99936</v>
      </c>
      <c r="P126" s="22">
        <f t="shared" si="3"/>
        <v>1220023.5096399998</v>
      </c>
      <c r="Q126" s="20">
        <v>1000694.6337969232</v>
      </c>
      <c r="R126" s="25">
        <f t="shared" si="4"/>
        <v>219328.87584307662</v>
      </c>
      <c r="T126" s="2"/>
      <c r="U126" s="2"/>
    </row>
    <row r="127" spans="1:21" ht="12.75" customHeight="1">
      <c r="A127" s="34">
        <v>1999</v>
      </c>
      <c r="B127" s="22">
        <v>1627208</v>
      </c>
      <c r="C127" s="18">
        <v>1666605</v>
      </c>
      <c r="D127" s="18">
        <v>211917</v>
      </c>
      <c r="E127" s="20">
        <f t="shared" si="2"/>
        <v>3505730</v>
      </c>
      <c r="F127" s="22">
        <v>14378.779</v>
      </c>
      <c r="G127" s="18">
        <v>4.835</v>
      </c>
      <c r="H127" s="18">
        <v>0</v>
      </c>
      <c r="I127" s="20">
        <v>14383.614</v>
      </c>
      <c r="J127" s="22">
        <v>1332691</v>
      </c>
      <c r="K127" s="18">
        <v>0</v>
      </c>
      <c r="L127" s="18">
        <v>0</v>
      </c>
      <c r="M127" s="20">
        <v>1332691</v>
      </c>
      <c r="N127" s="23">
        <v>-164867</v>
      </c>
      <c r="O127" s="22">
        <v>1254022.1215701224</v>
      </c>
      <c r="P127" s="22">
        <f t="shared" si="3"/>
        <v>1098267.4924298776</v>
      </c>
      <c r="Q127" s="20">
        <v>897746.4490367018</v>
      </c>
      <c r="R127" s="25">
        <f t="shared" si="4"/>
        <v>200521.04339317582</v>
      </c>
      <c r="T127" s="2"/>
      <c r="U127" s="2"/>
    </row>
    <row r="128" spans="1:21" ht="12.75" customHeight="1">
      <c r="A128" s="32">
        <v>2000</v>
      </c>
      <c r="B128" s="22">
        <v>1823434</v>
      </c>
      <c r="C128" s="18">
        <v>1549585</v>
      </c>
      <c r="D128" s="18">
        <v>212616</v>
      </c>
      <c r="E128" s="20">
        <f t="shared" si="2"/>
        <v>3585635</v>
      </c>
      <c r="F128" s="22">
        <v>30901.496</v>
      </c>
      <c r="G128" s="18">
        <v>16.28</v>
      </c>
      <c r="H128" s="18">
        <v>0</v>
      </c>
      <c r="I128" s="20">
        <v>30917.776</v>
      </c>
      <c r="J128" s="22">
        <v>1528511.21</v>
      </c>
      <c r="K128" s="18">
        <v>0</v>
      </c>
      <c r="L128" s="18">
        <v>0</v>
      </c>
      <c r="M128" s="20">
        <v>1528511.21</v>
      </c>
      <c r="N128" s="23">
        <v>-41466</v>
      </c>
      <c r="O128" s="22">
        <v>1129851.230157157</v>
      </c>
      <c r="P128" s="22">
        <f t="shared" si="3"/>
        <v>999656.3358428432</v>
      </c>
      <c r="Q128" s="20">
        <v>890247.9704807419</v>
      </c>
      <c r="R128" s="25">
        <f t="shared" si="4"/>
        <v>109408.36536210123</v>
      </c>
      <c r="T128" s="2"/>
      <c r="U128" s="2"/>
    </row>
    <row r="129" spans="1:21" ht="12.75" customHeight="1">
      <c r="A129" s="35">
        <v>2001</v>
      </c>
      <c r="B129" s="22">
        <v>1896771</v>
      </c>
      <c r="C129" s="18">
        <v>1811681</v>
      </c>
      <c r="D129" s="18">
        <v>202944</v>
      </c>
      <c r="E129" s="20">
        <f t="shared" si="2"/>
        <v>3911396</v>
      </c>
      <c r="F129" s="22">
        <v>49425.509</v>
      </c>
      <c r="G129" s="18">
        <v>1173.7730000000001</v>
      </c>
      <c r="H129" s="18">
        <v>0</v>
      </c>
      <c r="I129" s="20">
        <v>50599.282</v>
      </c>
      <c r="J129" s="22">
        <v>1792382</v>
      </c>
      <c r="K129" s="18">
        <v>0</v>
      </c>
      <c r="L129" s="18">
        <v>0</v>
      </c>
      <c r="M129" s="20">
        <v>1792382</v>
      </c>
      <c r="N129" s="23">
        <v>-268861</v>
      </c>
      <c r="O129" s="22">
        <v>1393931.3068917145</v>
      </c>
      <c r="P129" s="22">
        <f t="shared" si="3"/>
        <v>1044542.9751082854</v>
      </c>
      <c r="Q129" s="20">
        <v>1056517.491311594</v>
      </c>
      <c r="R129" s="25">
        <f t="shared" si="4"/>
        <v>-11974.516203308478</v>
      </c>
      <c r="T129" s="2"/>
      <c r="U129" s="2"/>
    </row>
    <row r="130" spans="1:21" ht="12.75" customHeight="1">
      <c r="A130" s="35">
        <v>2002</v>
      </c>
      <c r="B130" s="22">
        <v>2268906</v>
      </c>
      <c r="C130" s="18">
        <v>1971794</v>
      </c>
      <c r="D130" s="18">
        <v>218239</v>
      </c>
      <c r="E130" s="20">
        <f t="shared" si="2"/>
        <v>4458939</v>
      </c>
      <c r="F130" s="22">
        <v>88655.15599999999</v>
      </c>
      <c r="G130" s="18">
        <v>23.712000000000003</v>
      </c>
      <c r="H130" s="18">
        <v>0</v>
      </c>
      <c r="I130" s="20">
        <v>88678.868</v>
      </c>
      <c r="J130" s="22">
        <v>1931687.44</v>
      </c>
      <c r="K130" s="18">
        <v>0</v>
      </c>
      <c r="L130" s="18">
        <v>0</v>
      </c>
      <c r="M130" s="20">
        <v>1931687.44</v>
      </c>
      <c r="N130" s="23">
        <v>371447</v>
      </c>
      <c r="O130" s="22">
        <v>1374204.0659170067</v>
      </c>
      <c r="P130" s="22">
        <f t="shared" si="3"/>
        <v>870279.3620829931</v>
      </c>
      <c r="Q130" s="20">
        <v>1045858.2692478773</v>
      </c>
      <c r="R130" s="25">
        <f t="shared" si="4"/>
        <v>-175578.90716488415</v>
      </c>
      <c r="T130" s="2"/>
      <c r="U130" s="2"/>
    </row>
    <row r="131" spans="1:21" ht="12.75" customHeight="1">
      <c r="A131" s="35">
        <v>2003</v>
      </c>
      <c r="B131" s="22">
        <v>2351021</v>
      </c>
      <c r="C131" s="18">
        <v>2576555</v>
      </c>
      <c r="D131" s="18">
        <v>252336</v>
      </c>
      <c r="E131" s="20">
        <f t="shared" si="2"/>
        <v>5179912</v>
      </c>
      <c r="F131" s="22">
        <v>96928.19099999999</v>
      </c>
      <c r="G131" s="18">
        <v>329436.404</v>
      </c>
      <c r="H131" s="18">
        <v>25.186999999999998</v>
      </c>
      <c r="I131" s="20">
        <v>426389.782</v>
      </c>
      <c r="J131" s="22">
        <v>2210065.04</v>
      </c>
      <c r="K131" s="18">
        <v>0</v>
      </c>
      <c r="L131" s="18">
        <v>0</v>
      </c>
      <c r="M131" s="20">
        <v>2210065.04</v>
      </c>
      <c r="N131" s="23">
        <v>-205022</v>
      </c>
      <c r="O131" s="22">
        <v>2265379.494029167</v>
      </c>
      <c r="P131" s="22">
        <f t="shared" si="3"/>
        <v>1335879.2479708325</v>
      </c>
      <c r="Q131" s="20">
        <v>1252830.4864786214</v>
      </c>
      <c r="R131" s="25">
        <f t="shared" si="4"/>
        <v>83048.76149221114</v>
      </c>
      <c r="T131" s="2"/>
      <c r="U131" s="2"/>
    </row>
    <row r="132" spans="1:21" ht="12.75" customHeight="1">
      <c r="A132" s="35">
        <v>2004</v>
      </c>
      <c r="B132" s="22">
        <v>2526613</v>
      </c>
      <c r="C132" s="18">
        <v>2389353</v>
      </c>
      <c r="D132" s="18">
        <v>239428</v>
      </c>
      <c r="E132" s="20">
        <f t="shared" si="2"/>
        <v>5155394</v>
      </c>
      <c r="F132" s="22">
        <v>65658.359</v>
      </c>
      <c r="G132" s="18">
        <v>822156.042</v>
      </c>
      <c r="H132" s="18">
        <v>3.45</v>
      </c>
      <c r="I132" s="20">
        <v>887817.851</v>
      </c>
      <c r="J132" s="22">
        <v>1908418.57</v>
      </c>
      <c r="K132" s="18">
        <v>0</v>
      </c>
      <c r="L132" s="18">
        <v>0</v>
      </c>
      <c r="M132" s="20">
        <v>1908418.57</v>
      </c>
      <c r="N132" s="23">
        <v>662264.0573201743</v>
      </c>
      <c r="O132" s="22">
        <v>2716730.7881816644</v>
      </c>
      <c r="P132" s="22">
        <f t="shared" si="3"/>
        <v>755798.435498161</v>
      </c>
      <c r="Q132" s="20">
        <v>1017867.7413027216</v>
      </c>
      <c r="R132" s="25">
        <f t="shared" si="4"/>
        <v>-262069.30580456054</v>
      </c>
      <c r="S132" s="6"/>
      <c r="T132" s="6"/>
      <c r="U132" s="2"/>
    </row>
    <row r="133" spans="1:21" ht="12.75" customHeight="1">
      <c r="A133" s="35">
        <v>2005</v>
      </c>
      <c r="B133" s="22">
        <v>2543404</v>
      </c>
      <c r="C133" s="18">
        <v>2477312</v>
      </c>
      <c r="D133" s="18">
        <v>246445</v>
      </c>
      <c r="E133" s="20">
        <f t="shared" si="2"/>
        <v>5267161</v>
      </c>
      <c r="F133" s="22">
        <v>69946.43</v>
      </c>
      <c r="G133" s="18">
        <v>1021871.51</v>
      </c>
      <c r="H133" s="18">
        <v>88.532</v>
      </c>
      <c r="I133" s="20">
        <v>1091906.472</v>
      </c>
      <c r="J133" s="22">
        <v>2331054.99</v>
      </c>
      <c r="K133" s="18">
        <v>0.506</v>
      </c>
      <c r="L133" s="18">
        <v>0</v>
      </c>
      <c r="M133" s="20">
        <v>2331055.4960000003</v>
      </c>
      <c r="N133" s="23">
        <v>-279479.3053130378</v>
      </c>
      <c r="O133" s="22">
        <v>3201588.7552780258</v>
      </c>
      <c r="P133" s="22">
        <f t="shared" si="3"/>
        <v>1105902.5260350117</v>
      </c>
      <c r="Q133" s="20">
        <v>966080.2841146871</v>
      </c>
      <c r="R133" s="25">
        <f t="shared" si="4"/>
        <v>139822.24192032462</v>
      </c>
      <c r="S133" s="7"/>
      <c r="T133" s="8"/>
      <c r="U133" s="2"/>
    </row>
    <row r="134" spans="1:21" ht="12.75" customHeight="1">
      <c r="A134" s="35">
        <v>2006</v>
      </c>
      <c r="B134" s="22">
        <v>2863029</v>
      </c>
      <c r="C134" s="18">
        <v>2653516</v>
      </c>
      <c r="D134" s="18">
        <v>251366</v>
      </c>
      <c r="E134" s="20">
        <f t="shared" si="2"/>
        <v>5767911</v>
      </c>
      <c r="F134" s="22">
        <v>62165.463</v>
      </c>
      <c r="G134" s="18">
        <v>1181748</v>
      </c>
      <c r="H134" s="18">
        <v>20</v>
      </c>
      <c r="I134" s="20">
        <v>1243933.463</v>
      </c>
      <c r="J134" s="22">
        <v>2719789.71</v>
      </c>
      <c r="K134" s="18">
        <v>15.13</v>
      </c>
      <c r="L134" s="18">
        <v>0</v>
      </c>
      <c r="M134" s="20">
        <v>2719804.84</v>
      </c>
      <c r="N134" s="23">
        <v>150789.97621204949</v>
      </c>
      <c r="O134" s="22">
        <v>3071053.006068263</v>
      </c>
      <c r="P134" s="22">
        <f t="shared" si="3"/>
        <v>1070196.640719687</v>
      </c>
      <c r="Q134" s="20">
        <v>1041805.1403316677</v>
      </c>
      <c r="R134" s="25">
        <f t="shared" si="4"/>
        <v>28391.50038801937</v>
      </c>
      <c r="S134" s="7"/>
      <c r="T134" s="8"/>
      <c r="U134" s="2"/>
    </row>
    <row r="135" spans="1:21" ht="12.75" customHeight="1">
      <c r="A135" s="35">
        <v>2007</v>
      </c>
      <c r="B135" s="22">
        <v>2019430</v>
      </c>
      <c r="C135" s="18">
        <v>2555830</v>
      </c>
      <c r="D135" s="18">
        <v>260148</v>
      </c>
      <c r="E135" s="20">
        <f t="shared" si="2"/>
        <v>4835408</v>
      </c>
      <c r="F135" s="22">
        <v>120643.798</v>
      </c>
      <c r="G135" s="18">
        <v>609056.66</v>
      </c>
      <c r="H135" s="18">
        <v>81.06</v>
      </c>
      <c r="I135" s="20">
        <v>729781.5179999999</v>
      </c>
      <c r="J135" s="22">
        <v>2013520</v>
      </c>
      <c r="K135" s="18">
        <v>0</v>
      </c>
      <c r="L135" s="18">
        <v>0</v>
      </c>
      <c r="M135" s="20">
        <v>2013520</v>
      </c>
      <c r="N135" s="23">
        <v>459563.8186094684</v>
      </c>
      <c r="O135" s="22">
        <v>1962111.415827686</v>
      </c>
      <c r="P135" s="22">
        <f t="shared" si="3"/>
        <v>1129994.2835628458</v>
      </c>
      <c r="Q135" s="20">
        <v>1081809.6427517564</v>
      </c>
      <c r="R135" s="25">
        <f t="shared" si="4"/>
        <v>48184.640811089426</v>
      </c>
      <c r="S135" s="7"/>
      <c r="T135" s="8"/>
      <c r="U135" s="2"/>
    </row>
    <row r="136" spans="1:21" ht="12.75" customHeight="1">
      <c r="A136" s="35">
        <v>2008</v>
      </c>
      <c r="B136" s="22">
        <v>2476848</v>
      </c>
      <c r="C136" s="18">
        <v>2179081</v>
      </c>
      <c r="D136" s="18">
        <v>253492</v>
      </c>
      <c r="E136" s="20">
        <f t="shared" si="2"/>
        <v>4909421</v>
      </c>
      <c r="F136" s="22">
        <v>97001.529</v>
      </c>
      <c r="G136" s="18">
        <v>509418.341</v>
      </c>
      <c r="H136" s="18">
        <v>0.375</v>
      </c>
      <c r="I136" s="20">
        <v>606420.2450000001</v>
      </c>
      <c r="J136" s="22">
        <v>2561294</v>
      </c>
      <c r="K136" s="18">
        <v>0</v>
      </c>
      <c r="L136" s="18">
        <v>0</v>
      </c>
      <c r="M136" s="20">
        <v>2561294</v>
      </c>
      <c r="N136" s="23">
        <v>-749447.8158689388</v>
      </c>
      <c r="O136" s="22">
        <v>2720024.510482589</v>
      </c>
      <c r="P136" s="22">
        <f t="shared" si="3"/>
        <v>983970.5503863501</v>
      </c>
      <c r="Q136" s="20">
        <v>1175184.0351269082</v>
      </c>
      <c r="R136" s="25">
        <f t="shared" si="4"/>
        <v>-191213.48474055808</v>
      </c>
      <c r="S136" s="7"/>
      <c r="T136" s="8"/>
      <c r="U136" s="2"/>
    </row>
    <row r="137" spans="1:21" ht="12.75" customHeight="1" thickBot="1">
      <c r="A137" s="36">
        <v>2009</v>
      </c>
      <c r="B137" s="39">
        <v>2085486.09</v>
      </c>
      <c r="C137" s="37">
        <v>2218143.557</v>
      </c>
      <c r="D137" s="37">
        <v>259704.12</v>
      </c>
      <c r="E137" s="40">
        <f t="shared" si="2"/>
        <v>4563333.767</v>
      </c>
      <c r="F137" s="39">
        <v>66841.973</v>
      </c>
      <c r="G137" s="37">
        <v>639054.7779999999</v>
      </c>
      <c r="H137" s="37">
        <v>0</v>
      </c>
      <c r="I137" s="40">
        <v>705896.751</v>
      </c>
      <c r="J137" s="39">
        <v>2033828</v>
      </c>
      <c r="K137" s="37">
        <v>73136</v>
      </c>
      <c r="L137" s="37">
        <v>0</v>
      </c>
      <c r="M137" s="40">
        <v>2106964</v>
      </c>
      <c r="N137" s="38">
        <v>203817.37863887858</v>
      </c>
      <c r="O137" s="39">
        <v>2056272.0475715587</v>
      </c>
      <c r="P137" s="39">
        <f t="shared" si="3"/>
        <v>902177.0917895631</v>
      </c>
      <c r="Q137" s="40">
        <v>1044562.3260256118</v>
      </c>
      <c r="R137" s="41">
        <f t="shared" si="4"/>
        <v>-142385.23423604877</v>
      </c>
      <c r="S137" s="7"/>
      <c r="T137" s="8"/>
      <c r="U137" s="2"/>
    </row>
    <row r="138" spans="1:4" ht="12">
      <c r="A138" s="3"/>
      <c r="B138" s="9"/>
      <c r="C138" s="9"/>
      <c r="D138" s="9"/>
    </row>
    <row r="139" spans="1:4" ht="12">
      <c r="A139" s="10"/>
      <c r="B139" s="9"/>
      <c r="C139" s="9"/>
      <c r="D139" s="9"/>
    </row>
    <row r="140" spans="1:4" ht="12">
      <c r="A140" s="10"/>
      <c r="B140" s="9"/>
      <c r="C140" s="9"/>
      <c r="D140" s="9"/>
    </row>
    <row r="141" spans="1:4" ht="12">
      <c r="A141" s="11"/>
      <c r="B141" s="9"/>
      <c r="C141" s="9"/>
      <c r="D141" s="9"/>
    </row>
    <row r="142" ht="12">
      <c r="A142" s="10"/>
    </row>
    <row r="143" ht="12">
      <c r="A143" s="10"/>
    </row>
    <row r="144" spans="1:4" ht="12">
      <c r="A144" s="3"/>
      <c r="B144" s="12"/>
      <c r="C144" s="12"/>
      <c r="D144" s="12"/>
    </row>
    <row r="145" spans="1:4" ht="12">
      <c r="A145" s="13"/>
      <c r="B145" s="12"/>
      <c r="C145" s="12"/>
      <c r="D145" s="12"/>
    </row>
    <row r="146" spans="1:4" ht="12">
      <c r="A146" s="9"/>
      <c r="B146" s="12"/>
      <c r="C146" s="12"/>
      <c r="D146" s="12"/>
    </row>
    <row r="147" spans="1:4" ht="12">
      <c r="A147" s="9"/>
      <c r="B147" s="12"/>
      <c r="C147" s="12"/>
      <c r="D147" s="12"/>
    </row>
    <row r="148" spans="1:4" ht="12">
      <c r="A148" s="9"/>
      <c r="B148" s="14"/>
      <c r="C148" s="14"/>
      <c r="D148" s="14"/>
    </row>
    <row r="149" spans="1:4" ht="12">
      <c r="A149" s="9"/>
      <c r="B149" s="9"/>
      <c r="C149" s="9"/>
      <c r="D149" s="9"/>
    </row>
    <row r="150" spans="1:4" ht="12">
      <c r="A150" s="9"/>
      <c r="B150" s="12"/>
      <c r="C150" s="12"/>
      <c r="D150" s="12"/>
    </row>
    <row r="151" spans="1:4" ht="12">
      <c r="A151" s="9"/>
      <c r="B151" s="12"/>
      <c r="C151" s="12"/>
      <c r="D151" s="12"/>
    </row>
    <row r="152" spans="1:4" ht="12">
      <c r="A152" s="9"/>
      <c r="B152" s="12"/>
      <c r="C152" s="12"/>
      <c r="D152" s="12"/>
    </row>
    <row r="153" spans="1:4" ht="12">
      <c r="A153" s="12"/>
      <c r="B153" s="12"/>
      <c r="C153" s="12"/>
      <c r="D153" s="12"/>
    </row>
    <row r="154" spans="1:4" ht="12">
      <c r="A154" s="12"/>
      <c r="B154" s="12"/>
      <c r="C154" s="12"/>
      <c r="D154" s="12"/>
    </row>
    <row r="155" spans="1:4" ht="12">
      <c r="A155" s="15"/>
      <c r="B155" s="15"/>
      <c r="C155" s="15"/>
      <c r="D155" s="15"/>
    </row>
    <row r="156" spans="1:4" ht="12">
      <c r="A156" s="15"/>
      <c r="B156" s="15"/>
      <c r="C156" s="15"/>
      <c r="D156" s="15"/>
    </row>
    <row r="157" spans="1:4" ht="12">
      <c r="A157" s="16"/>
      <c r="B157" s="16"/>
      <c r="C157" s="16"/>
      <c r="D157" s="16"/>
    </row>
    <row r="163" spans="1:4" ht="12">
      <c r="A163" s="17"/>
      <c r="B163" s="17"/>
      <c r="C163" s="17"/>
      <c r="D163" s="17"/>
    </row>
  </sheetData>
  <sheetProtection/>
  <mergeCells count="8">
    <mergeCell ref="A4:A5"/>
    <mergeCell ref="P4:Q4"/>
    <mergeCell ref="R4:R5"/>
    <mergeCell ref="N4:N5"/>
    <mergeCell ref="O4:O5"/>
    <mergeCell ref="B4:E4"/>
    <mergeCell ref="F4:I4"/>
    <mergeCell ref="J4:M4"/>
  </mergeCells>
  <conditionalFormatting sqref="Q122:Q137 P106:P137 O104:O137 Q106:Q117">
    <cfRule type="cellIs" priority="1" dxfId="0" operator="notBetween" stopIfTrue="1">
      <formula>#REF!-#REF!</formula>
      <formula>#REF!+#REF!</formula>
    </cfRule>
  </conditionalFormatting>
  <conditionalFormatting sqref="F96:I137 B6:E137 F6:H95 M102:M137 J98:L137">
    <cfRule type="cellIs" priority="2" dxfId="0" operator="notBetween" stopIfTrue="1">
      <formula>#REF!-#REF!</formula>
      <formula>#REF!+#REF!</formula>
    </cfRule>
  </conditionalFormatting>
  <printOptions/>
  <pageMargins left="0.45" right="0.33" top="0.77" bottom="0.69" header="0.5" footer="0.5"/>
  <pageSetup fitToHeight="1" fitToWidth="1" horizontalDpi="600" verticalDpi="600" orientation="landscape" paperSize="9" scale="25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2:U118"/>
  <sheetViews>
    <sheetView zoomScaleSheetLayoutView="85" workbookViewId="0" topLeftCell="A1">
      <pane xSplit="1" ySplit="5" topLeftCell="B6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79" sqref="E79"/>
    </sheetView>
  </sheetViews>
  <sheetFormatPr defaultColWidth="9.140625" defaultRowHeight="12.75" outlineLevelCol="1"/>
  <cols>
    <col min="1" max="1" width="15.140625" style="2" customWidth="1"/>
    <col min="2" max="2" width="15.28125" style="2" hidden="1" customWidth="1" outlineLevel="1"/>
    <col min="3" max="3" width="17.421875" style="2" hidden="1" customWidth="1" outlineLevel="1"/>
    <col min="4" max="4" width="10.8515625" style="2" hidden="1" customWidth="1" outlineLevel="1"/>
    <col min="5" max="5" width="13.140625" style="3" customWidth="1" collapsed="1"/>
    <col min="6" max="6" width="13.140625" style="3" hidden="1" customWidth="1" outlineLevel="1"/>
    <col min="7" max="7" width="14.28125" style="3" hidden="1" customWidth="1" outlineLevel="1"/>
    <col min="8" max="8" width="13.140625" style="3" hidden="1" customWidth="1" outlineLevel="1"/>
    <col min="9" max="9" width="12.421875" style="3" customWidth="1" collapsed="1"/>
    <col min="10" max="10" width="12.421875" style="3" hidden="1" customWidth="1" outlineLevel="1"/>
    <col min="11" max="11" width="14.28125" style="3" hidden="1" customWidth="1" outlineLevel="1"/>
    <col min="12" max="12" width="12.421875" style="3" hidden="1" customWidth="1" outlineLevel="1"/>
    <col min="13" max="13" width="12.00390625" style="3" bestFit="1" customWidth="1" collapsed="1"/>
    <col min="14" max="14" width="11.00390625" style="3" bestFit="1" customWidth="1"/>
    <col min="15" max="15" width="18.421875" style="3" customWidth="1"/>
    <col min="16" max="17" width="15.7109375" style="3" customWidth="1"/>
    <col min="18" max="18" width="12.7109375" style="3" customWidth="1"/>
    <col min="19" max="19" width="9.140625" style="3" customWidth="1"/>
    <col min="20" max="20" width="12.00390625" style="3" bestFit="1" customWidth="1"/>
    <col min="21" max="16384" width="9.140625" style="3" customWidth="1"/>
  </cols>
  <sheetData>
    <row r="2" ht="15">
      <c r="A2" s="1" t="s">
        <v>15</v>
      </c>
    </row>
    <row r="3" ht="12.75" thickBot="1"/>
    <row r="4" spans="1:18" ht="40.5" customHeight="1">
      <c r="A4" s="106" t="s">
        <v>5</v>
      </c>
      <c r="B4" s="100" t="s">
        <v>7</v>
      </c>
      <c r="C4" s="101"/>
      <c r="D4" s="101"/>
      <c r="E4" s="102"/>
      <c r="F4" s="103" t="s">
        <v>16</v>
      </c>
      <c r="G4" s="104"/>
      <c r="H4" s="104"/>
      <c r="I4" s="105"/>
      <c r="J4" s="103" t="s">
        <v>17</v>
      </c>
      <c r="K4" s="104"/>
      <c r="L4" s="104"/>
      <c r="M4" s="105"/>
      <c r="N4" s="118" t="s">
        <v>18</v>
      </c>
      <c r="O4" s="114" t="s">
        <v>19</v>
      </c>
      <c r="P4" s="108" t="s">
        <v>0</v>
      </c>
      <c r="Q4" s="109"/>
      <c r="R4" s="116" t="s">
        <v>1</v>
      </c>
    </row>
    <row r="5" spans="1:18" ht="14.25" customHeight="1">
      <c r="A5" s="107"/>
      <c r="B5" s="42" t="s">
        <v>8</v>
      </c>
      <c r="C5" s="43" t="s">
        <v>9</v>
      </c>
      <c r="D5" s="43" t="s">
        <v>10</v>
      </c>
      <c r="E5" s="44" t="s">
        <v>11</v>
      </c>
      <c r="F5" s="42" t="s">
        <v>8</v>
      </c>
      <c r="G5" s="43" t="s">
        <v>9</v>
      </c>
      <c r="H5" s="43" t="s">
        <v>10</v>
      </c>
      <c r="I5" s="44" t="s">
        <v>11</v>
      </c>
      <c r="J5" s="42" t="s">
        <v>8</v>
      </c>
      <c r="K5" s="43" t="s">
        <v>9</v>
      </c>
      <c r="L5" s="43" t="s">
        <v>10</v>
      </c>
      <c r="M5" s="44" t="s">
        <v>11</v>
      </c>
      <c r="N5" s="119"/>
      <c r="O5" s="115"/>
      <c r="P5" s="4" t="s">
        <v>2</v>
      </c>
      <c r="Q5" s="5" t="s">
        <v>3</v>
      </c>
      <c r="R5" s="117"/>
    </row>
    <row r="6" spans="1:18" ht="12.75" customHeight="1">
      <c r="A6" s="60">
        <v>32568</v>
      </c>
      <c r="B6" s="48">
        <v>105016.51486884819</v>
      </c>
      <c r="C6" s="48">
        <v>418952.20827146084</v>
      </c>
      <c r="D6" s="48">
        <v>38344.00928365667</v>
      </c>
      <c r="E6" s="49">
        <f aca="true" t="shared" si="0" ref="E6:E69">SUM(B6:D6)</f>
        <v>562312.7324239657</v>
      </c>
      <c r="F6" s="47">
        <v>1485.01</v>
      </c>
      <c r="G6" s="48">
        <v>19.25</v>
      </c>
      <c r="H6" s="48">
        <v>0</v>
      </c>
      <c r="I6" s="49">
        <v>1504.26</v>
      </c>
      <c r="J6" s="47">
        <v>167361.5</v>
      </c>
      <c r="K6" s="48">
        <v>0</v>
      </c>
      <c r="L6" s="48">
        <v>0</v>
      </c>
      <c r="M6" s="49">
        <v>167361.5</v>
      </c>
      <c r="N6" s="53"/>
      <c r="O6" s="47">
        <v>165301.814668</v>
      </c>
      <c r="P6" s="47">
        <f aca="true" t="shared" si="1" ref="P6:P69">E6+I6-O6-M6-N6</f>
        <v>231153.67775596573</v>
      </c>
      <c r="Q6" s="30"/>
      <c r="R6" s="31"/>
    </row>
    <row r="7" spans="1:18" ht="12.75" customHeight="1">
      <c r="A7" s="60">
        <v>32660</v>
      </c>
      <c r="B7" s="48">
        <v>234722.43834185292</v>
      </c>
      <c r="C7" s="48">
        <v>433337.4242035902</v>
      </c>
      <c r="D7" s="48">
        <v>53935.03604698259</v>
      </c>
      <c r="E7" s="49">
        <f t="shared" si="0"/>
        <v>721994.8985924257</v>
      </c>
      <c r="F7" s="47">
        <v>791.18</v>
      </c>
      <c r="G7" s="48">
        <v>18.28</v>
      </c>
      <c r="H7" s="48">
        <v>1.996</v>
      </c>
      <c r="I7" s="49">
        <v>811.4559999999999</v>
      </c>
      <c r="J7" s="47">
        <v>116036.3</v>
      </c>
      <c r="K7" s="48">
        <v>0</v>
      </c>
      <c r="L7" s="48">
        <v>0</v>
      </c>
      <c r="M7" s="49">
        <v>116036.3</v>
      </c>
      <c r="N7" s="53"/>
      <c r="O7" s="47">
        <v>165129.847088</v>
      </c>
      <c r="P7" s="47">
        <f t="shared" si="1"/>
        <v>441640.2075044257</v>
      </c>
      <c r="Q7" s="30"/>
      <c r="R7" s="31"/>
    </row>
    <row r="8" spans="1:18" ht="12.75" customHeight="1">
      <c r="A8" s="60">
        <v>32752</v>
      </c>
      <c r="B8" s="48">
        <v>247730.52628633258</v>
      </c>
      <c r="C8" s="48">
        <v>435159.4227634007</v>
      </c>
      <c r="D8" s="48">
        <v>36266.46219867935</v>
      </c>
      <c r="E8" s="49">
        <f t="shared" si="0"/>
        <v>719156.4112484127</v>
      </c>
      <c r="F8" s="47">
        <v>470.437</v>
      </c>
      <c r="G8" s="48">
        <v>18.2</v>
      </c>
      <c r="H8" s="48">
        <v>1.996</v>
      </c>
      <c r="I8" s="49">
        <v>490.633</v>
      </c>
      <c r="J8" s="47">
        <v>89971</v>
      </c>
      <c r="K8" s="48">
        <v>0</v>
      </c>
      <c r="L8" s="48">
        <v>0</v>
      </c>
      <c r="M8" s="49">
        <v>89971</v>
      </c>
      <c r="N8" s="53"/>
      <c r="O8" s="47">
        <v>110622.83651600001</v>
      </c>
      <c r="P8" s="47">
        <f t="shared" si="1"/>
        <v>519053.20773241273</v>
      </c>
      <c r="Q8" s="30"/>
      <c r="R8" s="31"/>
    </row>
    <row r="9" spans="1:18" ht="12.75" customHeight="1">
      <c r="A9" s="60">
        <v>32843</v>
      </c>
      <c r="B9" s="48">
        <v>185545.5205029663</v>
      </c>
      <c r="C9" s="48">
        <v>493262.94476154825</v>
      </c>
      <c r="D9" s="48">
        <v>30743.492470681394</v>
      </c>
      <c r="E9" s="49">
        <f t="shared" si="0"/>
        <v>709551.957735196</v>
      </c>
      <c r="F9" s="47">
        <v>712.96</v>
      </c>
      <c r="G9" s="48">
        <v>0.1</v>
      </c>
      <c r="H9" s="48">
        <v>0</v>
      </c>
      <c r="I9" s="49">
        <v>713.06</v>
      </c>
      <c r="J9" s="47">
        <v>112359</v>
      </c>
      <c r="K9" s="48">
        <v>0.16</v>
      </c>
      <c r="L9" s="48">
        <v>0</v>
      </c>
      <c r="M9" s="49">
        <v>112359.16</v>
      </c>
      <c r="N9" s="53"/>
      <c r="O9" s="47">
        <v>259985.818288</v>
      </c>
      <c r="P9" s="47">
        <f t="shared" si="1"/>
        <v>337920.03944719606</v>
      </c>
      <c r="Q9" s="30"/>
      <c r="R9" s="31"/>
    </row>
    <row r="10" spans="1:18" ht="12.75" customHeight="1">
      <c r="A10" s="60">
        <v>32933</v>
      </c>
      <c r="B10" s="48">
        <v>84310.28715624748</v>
      </c>
      <c r="C10" s="48">
        <v>515897.04135051806</v>
      </c>
      <c r="D10" s="48">
        <v>43393.811710594266</v>
      </c>
      <c r="E10" s="49">
        <f t="shared" si="0"/>
        <v>643601.1402173598</v>
      </c>
      <c r="F10" s="47">
        <v>4250.271000000001</v>
      </c>
      <c r="G10" s="48">
        <v>0</v>
      </c>
      <c r="H10" s="48">
        <v>0</v>
      </c>
      <c r="I10" s="49">
        <v>4250.271000000001</v>
      </c>
      <c r="J10" s="47">
        <v>124429.46</v>
      </c>
      <c r="K10" s="48">
        <v>38.46</v>
      </c>
      <c r="L10" s="48">
        <v>0</v>
      </c>
      <c r="M10" s="49">
        <v>124467.92</v>
      </c>
      <c r="N10" s="53"/>
      <c r="O10" s="47">
        <v>258623.28256000002</v>
      </c>
      <c r="P10" s="47">
        <f t="shared" si="1"/>
        <v>264760.2086573597</v>
      </c>
      <c r="Q10" s="49">
        <v>328803.9995692307</v>
      </c>
      <c r="R10" s="50">
        <f aca="true" t="shared" si="2" ref="R10:R59">P10-Q10</f>
        <v>-64043.79091187101</v>
      </c>
    </row>
    <row r="11" spans="1:18" ht="12.75" customHeight="1">
      <c r="A11" s="60">
        <v>33025</v>
      </c>
      <c r="B11" s="48">
        <v>225519.3245818407</v>
      </c>
      <c r="C11" s="48">
        <v>411126.93316398433</v>
      </c>
      <c r="D11" s="48">
        <v>40856.067491324684</v>
      </c>
      <c r="E11" s="49">
        <f t="shared" si="0"/>
        <v>677502.3252371497</v>
      </c>
      <c r="F11" s="47">
        <v>719.95</v>
      </c>
      <c r="G11" s="48">
        <v>18</v>
      </c>
      <c r="H11" s="48">
        <v>0</v>
      </c>
      <c r="I11" s="49">
        <v>737.95</v>
      </c>
      <c r="J11" s="47">
        <v>51014.54</v>
      </c>
      <c r="K11" s="48">
        <v>39.54</v>
      </c>
      <c r="L11" s="48">
        <v>0</v>
      </c>
      <c r="M11" s="49">
        <v>51054.08</v>
      </c>
      <c r="N11" s="53"/>
      <c r="O11" s="47">
        <v>212948.28256000002</v>
      </c>
      <c r="P11" s="47">
        <f t="shared" si="1"/>
        <v>414237.91267714964</v>
      </c>
      <c r="Q11" s="49">
        <v>328235.9995692307</v>
      </c>
      <c r="R11" s="50">
        <f t="shared" si="2"/>
        <v>86001.91310791892</v>
      </c>
    </row>
    <row r="12" spans="1:18" ht="12.75" customHeight="1">
      <c r="A12" s="60">
        <v>33117</v>
      </c>
      <c r="B12" s="48">
        <v>224933.9928152019</v>
      </c>
      <c r="C12" s="48">
        <v>476492.5091604512</v>
      </c>
      <c r="D12" s="48">
        <v>39534.53392182319</v>
      </c>
      <c r="E12" s="49">
        <f t="shared" si="0"/>
        <v>740961.0358974762</v>
      </c>
      <c r="F12" s="47">
        <v>1184.42</v>
      </c>
      <c r="G12" s="48">
        <v>2.4</v>
      </c>
      <c r="H12" s="48">
        <v>3.016</v>
      </c>
      <c r="I12" s="49">
        <v>1189.8360000000002</v>
      </c>
      <c r="J12" s="47">
        <v>59197</v>
      </c>
      <c r="K12" s="48">
        <v>0</v>
      </c>
      <c r="L12" s="48">
        <v>0</v>
      </c>
      <c r="M12" s="49">
        <v>59197</v>
      </c>
      <c r="N12" s="53"/>
      <c r="O12" s="47">
        <v>249794.28256000002</v>
      </c>
      <c r="P12" s="47">
        <f t="shared" si="1"/>
        <v>433159.58933747624</v>
      </c>
      <c r="Q12" s="49">
        <v>358861.9995692307</v>
      </c>
      <c r="R12" s="50">
        <f t="shared" si="2"/>
        <v>74297.58976824553</v>
      </c>
    </row>
    <row r="13" spans="1:18" ht="12.75" customHeight="1">
      <c r="A13" s="60">
        <v>33208</v>
      </c>
      <c r="B13" s="48">
        <v>133901.39544670994</v>
      </c>
      <c r="C13" s="48">
        <v>352781.5163250464</v>
      </c>
      <c r="D13" s="48">
        <v>35504.58687625786</v>
      </c>
      <c r="E13" s="49">
        <f t="shared" si="0"/>
        <v>522187.4986480142</v>
      </c>
      <c r="F13" s="47">
        <v>1434.86</v>
      </c>
      <c r="G13" s="48">
        <v>0</v>
      </c>
      <c r="H13" s="48">
        <v>1.02</v>
      </c>
      <c r="I13" s="49">
        <v>1435.88</v>
      </c>
      <c r="J13" s="47">
        <v>101076</v>
      </c>
      <c r="K13" s="48">
        <v>0</v>
      </c>
      <c r="L13" s="48">
        <v>0</v>
      </c>
      <c r="M13" s="49">
        <v>101076</v>
      </c>
      <c r="N13" s="53"/>
      <c r="O13" s="47">
        <v>194272.28256000002</v>
      </c>
      <c r="P13" s="47">
        <f t="shared" si="1"/>
        <v>228275.0960880142</v>
      </c>
      <c r="Q13" s="49">
        <v>236459.99956923074</v>
      </c>
      <c r="R13" s="50">
        <f t="shared" si="2"/>
        <v>-8184.903481216548</v>
      </c>
    </row>
    <row r="14" spans="1:18" ht="12.75" customHeight="1">
      <c r="A14" s="60">
        <v>33298</v>
      </c>
      <c r="B14" s="48">
        <v>276886.77888686524</v>
      </c>
      <c r="C14" s="48">
        <v>396227.7550444236</v>
      </c>
      <c r="D14" s="48">
        <v>38906.24997711838</v>
      </c>
      <c r="E14" s="49">
        <f t="shared" si="0"/>
        <v>712020.7839084072</v>
      </c>
      <c r="F14" s="47">
        <v>3697</v>
      </c>
      <c r="G14" s="48">
        <v>0</v>
      </c>
      <c r="H14" s="48">
        <v>0</v>
      </c>
      <c r="I14" s="49">
        <v>3697</v>
      </c>
      <c r="J14" s="47">
        <v>120287</v>
      </c>
      <c r="K14" s="48">
        <v>0</v>
      </c>
      <c r="L14" s="48">
        <v>0</v>
      </c>
      <c r="M14" s="49">
        <v>120287</v>
      </c>
      <c r="N14" s="53"/>
      <c r="O14" s="47">
        <v>190431.053494</v>
      </c>
      <c r="P14" s="47">
        <f t="shared" si="1"/>
        <v>404999.7304144072</v>
      </c>
      <c r="Q14" s="49">
        <v>334170.7395692307</v>
      </c>
      <c r="R14" s="50">
        <f t="shared" si="2"/>
        <v>70828.99084517651</v>
      </c>
    </row>
    <row r="15" spans="1:18" ht="12.75" customHeight="1">
      <c r="A15" s="60">
        <v>33390</v>
      </c>
      <c r="B15" s="48">
        <v>187090.23720935732</v>
      </c>
      <c r="C15" s="48">
        <v>425606.1837548148</v>
      </c>
      <c r="D15" s="48">
        <v>56852.89875340937</v>
      </c>
      <c r="E15" s="49">
        <f t="shared" si="0"/>
        <v>669549.3197175815</v>
      </c>
      <c r="F15" s="47">
        <v>878.26</v>
      </c>
      <c r="G15" s="48">
        <v>1.1</v>
      </c>
      <c r="H15" s="48">
        <v>1.02</v>
      </c>
      <c r="I15" s="49">
        <v>880.38</v>
      </c>
      <c r="J15" s="47">
        <v>135622.73</v>
      </c>
      <c r="K15" s="48">
        <v>0</v>
      </c>
      <c r="L15" s="48">
        <v>0</v>
      </c>
      <c r="M15" s="49">
        <v>135622.73</v>
      </c>
      <c r="N15" s="53"/>
      <c r="O15" s="47">
        <v>190080.053494</v>
      </c>
      <c r="P15" s="47">
        <f t="shared" si="1"/>
        <v>344726.91622358153</v>
      </c>
      <c r="Q15" s="49">
        <v>319761.73956923076</v>
      </c>
      <c r="R15" s="50">
        <f t="shared" si="2"/>
        <v>24965.17665435077</v>
      </c>
    </row>
    <row r="16" spans="1:18" ht="12.75" customHeight="1">
      <c r="A16" s="60">
        <v>33482</v>
      </c>
      <c r="B16" s="48">
        <v>176901.57473330654</v>
      </c>
      <c r="C16" s="48">
        <v>486983.1520688814</v>
      </c>
      <c r="D16" s="48">
        <v>41880.19473173589</v>
      </c>
      <c r="E16" s="49">
        <f t="shared" si="0"/>
        <v>705764.9215339238</v>
      </c>
      <c r="F16" s="47">
        <v>2849.52</v>
      </c>
      <c r="G16" s="48">
        <v>5.6</v>
      </c>
      <c r="H16" s="48">
        <v>3.22</v>
      </c>
      <c r="I16" s="49">
        <v>2858.34</v>
      </c>
      <c r="J16" s="47">
        <v>180167</v>
      </c>
      <c r="K16" s="48">
        <v>0</v>
      </c>
      <c r="L16" s="48">
        <v>0</v>
      </c>
      <c r="M16" s="49">
        <v>180167</v>
      </c>
      <c r="N16" s="53"/>
      <c r="O16" s="47">
        <v>239396.31702</v>
      </c>
      <c r="P16" s="47">
        <f t="shared" si="1"/>
        <v>289059.94451392384</v>
      </c>
      <c r="Q16" s="49">
        <v>331493.7395692307</v>
      </c>
      <c r="R16" s="50">
        <f t="shared" si="2"/>
        <v>-42433.795055306866</v>
      </c>
    </row>
    <row r="17" spans="1:18" ht="12.75" customHeight="1">
      <c r="A17" s="60">
        <v>33573</v>
      </c>
      <c r="B17" s="48">
        <v>93243.40917047094</v>
      </c>
      <c r="C17" s="48">
        <v>470731.90913188027</v>
      </c>
      <c r="D17" s="48">
        <v>32836.656537736366</v>
      </c>
      <c r="E17" s="49">
        <f t="shared" si="0"/>
        <v>596811.9748400876</v>
      </c>
      <c r="F17" s="47">
        <v>585.466</v>
      </c>
      <c r="G17" s="48">
        <v>0</v>
      </c>
      <c r="H17" s="48">
        <v>1.075</v>
      </c>
      <c r="I17" s="49">
        <v>586.541</v>
      </c>
      <c r="J17" s="47">
        <v>173349</v>
      </c>
      <c r="K17" s="48">
        <v>0</v>
      </c>
      <c r="L17" s="48">
        <v>0</v>
      </c>
      <c r="M17" s="49">
        <v>173349</v>
      </c>
      <c r="N17" s="53"/>
      <c r="O17" s="47">
        <v>208652.75711200002</v>
      </c>
      <c r="P17" s="47">
        <f t="shared" si="1"/>
        <v>215396.75872808753</v>
      </c>
      <c r="Q17" s="49">
        <v>315508.7395692307</v>
      </c>
      <c r="R17" s="50">
        <f t="shared" si="2"/>
        <v>-100111.98084114317</v>
      </c>
    </row>
    <row r="18" spans="1:18" ht="12.75" customHeight="1">
      <c r="A18" s="60">
        <v>33664</v>
      </c>
      <c r="B18" s="48">
        <v>176730.00239703638</v>
      </c>
      <c r="C18" s="48">
        <v>576559.8236839003</v>
      </c>
      <c r="D18" s="48">
        <v>45883.45844982879</v>
      </c>
      <c r="E18" s="49">
        <f t="shared" si="0"/>
        <v>799173.2845307655</v>
      </c>
      <c r="F18" s="47">
        <v>3530.22</v>
      </c>
      <c r="G18" s="48">
        <v>3.3</v>
      </c>
      <c r="H18" s="48">
        <v>16.246</v>
      </c>
      <c r="I18" s="49">
        <v>3549.766</v>
      </c>
      <c r="J18" s="47">
        <v>221653.92</v>
      </c>
      <c r="K18" s="48">
        <v>0</v>
      </c>
      <c r="L18" s="48">
        <v>0</v>
      </c>
      <c r="M18" s="49">
        <v>221653.92</v>
      </c>
      <c r="N18" s="53"/>
      <c r="O18" s="47">
        <v>446198.53971599997</v>
      </c>
      <c r="P18" s="47">
        <f t="shared" si="1"/>
        <v>134870.59081476546</v>
      </c>
      <c r="Q18" s="49">
        <v>255796.9995692308</v>
      </c>
      <c r="R18" s="50">
        <f t="shared" si="2"/>
        <v>-120926.40875446534</v>
      </c>
    </row>
    <row r="19" spans="1:18" ht="12.75" customHeight="1">
      <c r="A19" s="60">
        <v>33756</v>
      </c>
      <c r="B19" s="48">
        <v>445785.44105469604</v>
      </c>
      <c r="C19" s="48">
        <v>379740.73564590595</v>
      </c>
      <c r="D19" s="48">
        <v>55076.11493221199</v>
      </c>
      <c r="E19" s="49">
        <f t="shared" si="0"/>
        <v>880602.2916328141</v>
      </c>
      <c r="F19" s="47">
        <v>839.84</v>
      </c>
      <c r="G19" s="48">
        <v>0.001</v>
      </c>
      <c r="H19" s="48">
        <v>47.224</v>
      </c>
      <c r="I19" s="49">
        <v>887.065</v>
      </c>
      <c r="J19" s="47">
        <v>155960.64</v>
      </c>
      <c r="K19" s="48">
        <v>0</v>
      </c>
      <c r="L19" s="48">
        <v>0</v>
      </c>
      <c r="M19" s="49">
        <v>155960.64</v>
      </c>
      <c r="N19" s="53">
        <v>307048</v>
      </c>
      <c r="O19" s="47">
        <v>230131.347356</v>
      </c>
      <c r="P19" s="47">
        <f t="shared" si="1"/>
        <v>188349.36927681405</v>
      </c>
      <c r="Q19" s="49">
        <v>286728.9995692307</v>
      </c>
      <c r="R19" s="50">
        <f t="shared" si="2"/>
        <v>-98379.63029241667</v>
      </c>
    </row>
    <row r="20" spans="1:18" ht="12.75" customHeight="1">
      <c r="A20" s="60">
        <v>33848</v>
      </c>
      <c r="B20" s="48">
        <v>265751.54630638484</v>
      </c>
      <c r="C20" s="48">
        <v>476166.49604442297</v>
      </c>
      <c r="D20" s="48">
        <v>43215.40298976336</v>
      </c>
      <c r="E20" s="49">
        <f t="shared" si="0"/>
        <v>785133.4453405712</v>
      </c>
      <c r="F20" s="47">
        <v>709.11</v>
      </c>
      <c r="G20" s="48">
        <v>0.001</v>
      </c>
      <c r="H20" s="48">
        <v>30.375</v>
      </c>
      <c r="I20" s="49">
        <v>739.486</v>
      </c>
      <c r="J20" s="47">
        <v>179770</v>
      </c>
      <c r="K20" s="48">
        <v>0</v>
      </c>
      <c r="L20" s="48">
        <v>0</v>
      </c>
      <c r="M20" s="49">
        <v>179770</v>
      </c>
      <c r="N20" s="53">
        <v>-137672</v>
      </c>
      <c r="O20" s="47">
        <v>262188.887224</v>
      </c>
      <c r="P20" s="47">
        <f t="shared" si="1"/>
        <v>481586.04411657125</v>
      </c>
      <c r="Q20" s="49">
        <v>332833.9995692307</v>
      </c>
      <c r="R20" s="50">
        <f t="shared" si="2"/>
        <v>148752.04454734054</v>
      </c>
    </row>
    <row r="21" spans="1:18" ht="12.75" customHeight="1">
      <c r="A21" s="60">
        <v>33939</v>
      </c>
      <c r="B21" s="48">
        <v>18835.010241882763</v>
      </c>
      <c r="C21" s="48">
        <v>464775.9446257708</v>
      </c>
      <c r="D21" s="48">
        <v>35491.023628195864</v>
      </c>
      <c r="E21" s="49">
        <f t="shared" si="0"/>
        <v>519101.9784958494</v>
      </c>
      <c r="F21" s="47">
        <v>3579.964</v>
      </c>
      <c r="G21" s="48">
        <v>0</v>
      </c>
      <c r="H21" s="48">
        <v>18.465</v>
      </c>
      <c r="I21" s="49">
        <v>3598.429</v>
      </c>
      <c r="J21" s="47">
        <v>212351</v>
      </c>
      <c r="K21" s="48">
        <v>0</v>
      </c>
      <c r="L21" s="48">
        <v>0</v>
      </c>
      <c r="M21" s="49">
        <v>212351</v>
      </c>
      <c r="N21" s="53">
        <v>247997</v>
      </c>
      <c r="O21" s="47">
        <v>255843.365428</v>
      </c>
      <c r="P21" s="47">
        <f t="shared" si="1"/>
        <v>-193490.95793215057</v>
      </c>
      <c r="Q21" s="49">
        <v>299603.9995692307</v>
      </c>
      <c r="R21" s="50">
        <f t="shared" si="2"/>
        <v>-493094.9575013813</v>
      </c>
    </row>
    <row r="22" spans="1:18" ht="12.75" customHeight="1">
      <c r="A22" s="60">
        <v>34029</v>
      </c>
      <c r="B22" s="48">
        <v>344744.62869633967</v>
      </c>
      <c r="C22" s="48">
        <v>431431.10548321164</v>
      </c>
      <c r="D22" s="48">
        <v>43195.13831273649</v>
      </c>
      <c r="E22" s="49">
        <f t="shared" si="0"/>
        <v>819370.8724922878</v>
      </c>
      <c r="F22" s="47">
        <v>705.201</v>
      </c>
      <c r="G22" s="48">
        <v>0</v>
      </c>
      <c r="H22" s="48">
        <v>0</v>
      </c>
      <c r="I22" s="49">
        <v>705.201</v>
      </c>
      <c r="J22" s="47">
        <v>96595</v>
      </c>
      <c r="K22" s="48">
        <v>0</v>
      </c>
      <c r="L22" s="48">
        <v>0</v>
      </c>
      <c r="M22" s="49">
        <v>96595</v>
      </c>
      <c r="N22" s="53">
        <v>-86003</v>
      </c>
      <c r="O22" s="47">
        <v>201813.04207199998</v>
      </c>
      <c r="P22" s="47">
        <f t="shared" si="1"/>
        <v>607671.0314202878</v>
      </c>
      <c r="Q22" s="49">
        <v>337257.93156923074</v>
      </c>
      <c r="R22" s="50">
        <f t="shared" si="2"/>
        <v>270413.09985105705</v>
      </c>
    </row>
    <row r="23" spans="1:18" ht="12.75" customHeight="1">
      <c r="A23" s="60">
        <v>34121</v>
      </c>
      <c r="B23" s="48">
        <v>187943.15254997287</v>
      </c>
      <c r="C23" s="48">
        <v>449694.2715637181</v>
      </c>
      <c r="D23" s="48">
        <v>53008.557451313914</v>
      </c>
      <c r="E23" s="49">
        <f t="shared" si="0"/>
        <v>690645.9815650049</v>
      </c>
      <c r="F23" s="47">
        <v>898.65</v>
      </c>
      <c r="G23" s="48">
        <v>0</v>
      </c>
      <c r="H23" s="48">
        <v>16.95</v>
      </c>
      <c r="I23" s="49">
        <v>915.6</v>
      </c>
      <c r="J23" s="47">
        <v>258199</v>
      </c>
      <c r="K23" s="48">
        <v>0</v>
      </c>
      <c r="L23" s="48">
        <v>0</v>
      </c>
      <c r="M23" s="49">
        <v>258199</v>
      </c>
      <c r="N23" s="53">
        <v>-12653</v>
      </c>
      <c r="O23" s="47">
        <v>232946.98621600002</v>
      </c>
      <c r="P23" s="47">
        <f t="shared" si="1"/>
        <v>213068.59534900484</v>
      </c>
      <c r="Q23" s="49">
        <v>309130.93156923074</v>
      </c>
      <c r="R23" s="50">
        <f t="shared" si="2"/>
        <v>-96062.3362202259</v>
      </c>
    </row>
    <row r="24" spans="1:18" ht="12.75" customHeight="1">
      <c r="A24" s="60">
        <v>34213</v>
      </c>
      <c r="B24" s="48">
        <v>138880.4855686404</v>
      </c>
      <c r="C24" s="48">
        <v>612149.9374398871</v>
      </c>
      <c r="D24" s="48">
        <v>45838.71424046239</v>
      </c>
      <c r="E24" s="49">
        <f t="shared" si="0"/>
        <v>796869.1372489899</v>
      </c>
      <c r="F24" s="47">
        <v>2832.37</v>
      </c>
      <c r="G24" s="48">
        <v>3.35</v>
      </c>
      <c r="H24" s="48">
        <v>2.042</v>
      </c>
      <c r="I24" s="49">
        <v>2837.7619999999997</v>
      </c>
      <c r="J24" s="47">
        <v>200852</v>
      </c>
      <c r="K24" s="48">
        <v>0</v>
      </c>
      <c r="L24" s="48">
        <v>0</v>
      </c>
      <c r="M24" s="49">
        <v>200852</v>
      </c>
      <c r="N24" s="53">
        <v>66650</v>
      </c>
      <c r="O24" s="47">
        <v>345252.984268</v>
      </c>
      <c r="P24" s="47">
        <f t="shared" si="1"/>
        <v>186951.91498098988</v>
      </c>
      <c r="Q24" s="49">
        <v>331807.93156923074</v>
      </c>
      <c r="R24" s="50">
        <f t="shared" si="2"/>
        <v>-144856.01658824086</v>
      </c>
    </row>
    <row r="25" spans="1:18" ht="12.75" customHeight="1">
      <c r="A25" s="60">
        <v>34304</v>
      </c>
      <c r="B25" s="48">
        <v>303540.73318504705</v>
      </c>
      <c r="C25" s="48">
        <v>438781.6855131831</v>
      </c>
      <c r="D25" s="48">
        <v>41570.58999548721</v>
      </c>
      <c r="E25" s="49">
        <f t="shared" si="0"/>
        <v>783893.0086937174</v>
      </c>
      <c r="F25" s="47">
        <v>780.146</v>
      </c>
      <c r="G25" s="48">
        <v>0</v>
      </c>
      <c r="H25" s="48">
        <v>4.082</v>
      </c>
      <c r="I25" s="49">
        <v>784.228</v>
      </c>
      <c r="J25" s="47">
        <v>231998</v>
      </c>
      <c r="K25" s="48">
        <v>0</v>
      </c>
      <c r="L25" s="48">
        <v>0</v>
      </c>
      <c r="M25" s="49">
        <v>231998</v>
      </c>
      <c r="N25" s="53">
        <v>27727</v>
      </c>
      <c r="O25" s="47">
        <v>200217.543772</v>
      </c>
      <c r="P25" s="47">
        <f t="shared" si="1"/>
        <v>324734.6929217174</v>
      </c>
      <c r="Q25" s="49">
        <v>336874.93156923074</v>
      </c>
      <c r="R25" s="50">
        <f t="shared" si="2"/>
        <v>-12140.238647513324</v>
      </c>
    </row>
    <row r="26" spans="1:18" ht="12.75" customHeight="1">
      <c r="A26" s="60">
        <v>34394</v>
      </c>
      <c r="B26" s="48">
        <v>354054.59929016064</v>
      </c>
      <c r="C26" s="48">
        <v>342950.08565768413</v>
      </c>
      <c r="D26" s="48">
        <v>60639.977353673276</v>
      </c>
      <c r="E26" s="49">
        <f t="shared" si="0"/>
        <v>757644.6623015181</v>
      </c>
      <c r="F26" s="47">
        <v>3084.784</v>
      </c>
      <c r="G26" s="48">
        <v>0</v>
      </c>
      <c r="H26" s="48">
        <v>0</v>
      </c>
      <c r="I26" s="49">
        <v>3084.784</v>
      </c>
      <c r="J26" s="47">
        <v>213434</v>
      </c>
      <c r="K26" s="48">
        <v>0</v>
      </c>
      <c r="L26" s="48">
        <v>0</v>
      </c>
      <c r="M26" s="49">
        <v>213434</v>
      </c>
      <c r="N26" s="53">
        <v>-327773</v>
      </c>
      <c r="O26" s="47">
        <v>209389.43461599998</v>
      </c>
      <c r="P26" s="47">
        <f t="shared" si="1"/>
        <v>665679.0116855181</v>
      </c>
      <c r="Q26" s="49">
        <v>294381.1235692307</v>
      </c>
      <c r="R26" s="50">
        <f t="shared" si="2"/>
        <v>371297.88811628736</v>
      </c>
    </row>
    <row r="27" spans="1:18" ht="12.75" customHeight="1">
      <c r="A27" s="60">
        <v>34486</v>
      </c>
      <c r="B27" s="48">
        <v>308842.43206357607</v>
      </c>
      <c r="C27" s="48">
        <v>410286.8835069074</v>
      </c>
      <c r="D27" s="48">
        <v>74049.20260438761</v>
      </c>
      <c r="E27" s="49">
        <f t="shared" si="0"/>
        <v>793178.5181748711</v>
      </c>
      <c r="F27" s="47">
        <v>1068.386</v>
      </c>
      <c r="G27" s="48">
        <v>0</v>
      </c>
      <c r="H27" s="48">
        <v>5.67</v>
      </c>
      <c r="I27" s="49">
        <v>1074.056</v>
      </c>
      <c r="J27" s="47">
        <v>354145</v>
      </c>
      <c r="K27" s="48">
        <v>0</v>
      </c>
      <c r="L27" s="48">
        <v>0</v>
      </c>
      <c r="M27" s="49">
        <v>354145</v>
      </c>
      <c r="N27" s="53">
        <v>207192</v>
      </c>
      <c r="O27" s="47">
        <v>266026.274744</v>
      </c>
      <c r="P27" s="47">
        <f t="shared" si="1"/>
        <v>-33110.70056912885</v>
      </c>
      <c r="Q27" s="49">
        <v>319786.1235692307</v>
      </c>
      <c r="R27" s="50">
        <f t="shared" si="2"/>
        <v>-352896.8241383596</v>
      </c>
    </row>
    <row r="28" spans="1:18" ht="12.75" customHeight="1">
      <c r="A28" s="60">
        <v>34578</v>
      </c>
      <c r="B28" s="48">
        <v>331966.4533288074</v>
      </c>
      <c r="C28" s="48">
        <v>390729.8472913381</v>
      </c>
      <c r="D28" s="48">
        <v>63307.528356930765</v>
      </c>
      <c r="E28" s="49">
        <f t="shared" si="0"/>
        <v>786003.8289770761</v>
      </c>
      <c r="F28" s="47">
        <v>1008.611</v>
      </c>
      <c r="G28" s="48">
        <v>0</v>
      </c>
      <c r="H28" s="48">
        <v>1.134</v>
      </c>
      <c r="I28" s="49">
        <v>1009.745</v>
      </c>
      <c r="J28" s="47">
        <v>170232</v>
      </c>
      <c r="K28" s="48">
        <v>0</v>
      </c>
      <c r="L28" s="48">
        <v>0</v>
      </c>
      <c r="M28" s="49">
        <v>170232</v>
      </c>
      <c r="N28" s="53">
        <v>-289503</v>
      </c>
      <c r="O28" s="47">
        <v>212319.35691200002</v>
      </c>
      <c r="P28" s="47">
        <f t="shared" si="1"/>
        <v>693965.2170650761</v>
      </c>
      <c r="Q28" s="49">
        <v>344445.1235692307</v>
      </c>
      <c r="R28" s="50">
        <f t="shared" si="2"/>
        <v>349520.0934958454</v>
      </c>
    </row>
    <row r="29" spans="1:18" ht="12.75" customHeight="1">
      <c r="A29" s="60">
        <v>34669</v>
      </c>
      <c r="B29" s="48">
        <v>270464.5153174559</v>
      </c>
      <c r="C29" s="48">
        <v>372360.1835440704</v>
      </c>
      <c r="D29" s="48">
        <v>53544.291685008364</v>
      </c>
      <c r="E29" s="49">
        <f t="shared" si="0"/>
        <v>696368.9905465347</v>
      </c>
      <c r="F29" s="47">
        <v>805.865</v>
      </c>
      <c r="G29" s="48">
        <v>12</v>
      </c>
      <c r="H29" s="48">
        <v>0</v>
      </c>
      <c r="I29" s="49">
        <v>817.865</v>
      </c>
      <c r="J29" s="47">
        <v>305807</v>
      </c>
      <c r="K29" s="48">
        <v>0</v>
      </c>
      <c r="L29" s="48">
        <v>0</v>
      </c>
      <c r="M29" s="49">
        <v>305807</v>
      </c>
      <c r="N29" s="53">
        <v>32537</v>
      </c>
      <c r="O29" s="47">
        <v>213764.420088</v>
      </c>
      <c r="P29" s="47">
        <f t="shared" si="1"/>
        <v>145078.43545853463</v>
      </c>
      <c r="Q29" s="49">
        <v>302864.1235692308</v>
      </c>
      <c r="R29" s="50">
        <f t="shared" si="2"/>
        <v>-157785.68811069615</v>
      </c>
    </row>
    <row r="30" spans="1:18" ht="12.75" customHeight="1">
      <c r="A30" s="60">
        <v>34759</v>
      </c>
      <c r="B30" s="48">
        <v>386211.0800444739</v>
      </c>
      <c r="C30" s="48">
        <v>459138.65099036123</v>
      </c>
      <c r="D30" s="48">
        <v>63807.744137365175</v>
      </c>
      <c r="E30" s="49">
        <f t="shared" si="0"/>
        <v>909157.4751722002</v>
      </c>
      <c r="F30" s="47">
        <v>545.47</v>
      </c>
      <c r="G30" s="48">
        <v>0</v>
      </c>
      <c r="H30" s="48">
        <v>0</v>
      </c>
      <c r="I30" s="49">
        <v>545.47</v>
      </c>
      <c r="J30" s="47">
        <v>438044</v>
      </c>
      <c r="K30" s="48">
        <v>0</v>
      </c>
      <c r="L30" s="48">
        <v>0</v>
      </c>
      <c r="M30" s="49">
        <v>438044</v>
      </c>
      <c r="N30" s="53">
        <v>-129094</v>
      </c>
      <c r="O30" s="47">
        <v>319884.93194000004</v>
      </c>
      <c r="P30" s="47">
        <f t="shared" si="1"/>
        <v>280868.0132322002</v>
      </c>
      <c r="Q30" s="49">
        <v>268469.10916923074</v>
      </c>
      <c r="R30" s="50">
        <f t="shared" si="2"/>
        <v>12398.904062969435</v>
      </c>
    </row>
    <row r="31" spans="1:18" ht="12.75" customHeight="1">
      <c r="A31" s="60">
        <v>34851</v>
      </c>
      <c r="B31" s="48">
        <v>442227.047395775</v>
      </c>
      <c r="C31" s="48">
        <v>421493.30641014525</v>
      </c>
      <c r="D31" s="48">
        <v>63125.30837119014</v>
      </c>
      <c r="E31" s="49">
        <f t="shared" si="0"/>
        <v>926845.6621771103</v>
      </c>
      <c r="F31" s="47">
        <v>383.25</v>
      </c>
      <c r="G31" s="48">
        <v>0</v>
      </c>
      <c r="H31" s="48">
        <v>6.4</v>
      </c>
      <c r="I31" s="49">
        <v>389.65</v>
      </c>
      <c r="J31" s="47">
        <v>211887</v>
      </c>
      <c r="K31" s="48">
        <v>0</v>
      </c>
      <c r="L31" s="48">
        <v>0</v>
      </c>
      <c r="M31" s="49">
        <v>211887</v>
      </c>
      <c r="N31" s="53">
        <v>27411</v>
      </c>
      <c r="O31" s="47">
        <v>274592.32285999996</v>
      </c>
      <c r="P31" s="47">
        <f t="shared" si="1"/>
        <v>413344.9893171104</v>
      </c>
      <c r="Q31" s="49">
        <v>283232.1091692308</v>
      </c>
      <c r="R31" s="50">
        <f t="shared" si="2"/>
        <v>130112.8801478796</v>
      </c>
    </row>
    <row r="32" spans="1:18" ht="12.75" customHeight="1">
      <c r="A32" s="60">
        <v>34943</v>
      </c>
      <c r="B32" s="48">
        <v>436664.69837876974</v>
      </c>
      <c r="C32" s="48">
        <v>380654.04947472824</v>
      </c>
      <c r="D32" s="48">
        <v>64243.25870039424</v>
      </c>
      <c r="E32" s="49">
        <f t="shared" si="0"/>
        <v>881562.0065538922</v>
      </c>
      <c r="F32" s="47">
        <v>445.96</v>
      </c>
      <c r="G32" s="48">
        <v>6.804</v>
      </c>
      <c r="H32" s="48">
        <v>12.1</v>
      </c>
      <c r="I32" s="49">
        <v>464.864</v>
      </c>
      <c r="J32" s="47">
        <v>405975</v>
      </c>
      <c r="K32" s="48">
        <v>0</v>
      </c>
      <c r="L32" s="48">
        <v>0</v>
      </c>
      <c r="M32" s="49">
        <v>405975</v>
      </c>
      <c r="N32" s="53">
        <v>46880</v>
      </c>
      <c r="O32" s="47">
        <v>206366.35442000002</v>
      </c>
      <c r="P32" s="47">
        <f t="shared" si="1"/>
        <v>222805.51613389212</v>
      </c>
      <c r="Q32" s="49">
        <v>310018.1091692308</v>
      </c>
      <c r="R32" s="50">
        <f t="shared" si="2"/>
        <v>-87212.59303533868</v>
      </c>
    </row>
    <row r="33" spans="1:18" ht="12.75" customHeight="1">
      <c r="A33" s="60">
        <v>35034</v>
      </c>
      <c r="B33" s="48">
        <v>305117.17418098135</v>
      </c>
      <c r="C33" s="48">
        <v>370649.9931247653</v>
      </c>
      <c r="D33" s="48">
        <v>51705.688791050445</v>
      </c>
      <c r="E33" s="49">
        <f t="shared" si="0"/>
        <v>727472.856096797</v>
      </c>
      <c r="F33" s="47">
        <v>2278.776</v>
      </c>
      <c r="G33" s="48">
        <v>0.004</v>
      </c>
      <c r="H33" s="48">
        <v>0</v>
      </c>
      <c r="I33" s="49">
        <v>2278.78</v>
      </c>
      <c r="J33" s="47">
        <v>277845.415</v>
      </c>
      <c r="K33" s="48">
        <v>0</v>
      </c>
      <c r="L33" s="48">
        <v>0</v>
      </c>
      <c r="M33" s="49">
        <v>277845.415</v>
      </c>
      <c r="N33" s="53">
        <v>222981</v>
      </c>
      <c r="O33" s="47">
        <v>203698.99538</v>
      </c>
      <c r="P33" s="47">
        <f t="shared" si="1"/>
        <v>25226.22571679711</v>
      </c>
      <c r="Q33" s="49">
        <v>270192.10916923074</v>
      </c>
      <c r="R33" s="50">
        <f t="shared" si="2"/>
        <v>-244965.88345243363</v>
      </c>
    </row>
    <row r="34" spans="1:18" ht="12.75" customHeight="1">
      <c r="A34" s="60">
        <v>35125</v>
      </c>
      <c r="B34" s="48">
        <v>271629.1417386058</v>
      </c>
      <c r="C34" s="48">
        <v>316585.5071795026</v>
      </c>
      <c r="D34" s="48">
        <v>70930.8838316123</v>
      </c>
      <c r="E34" s="49">
        <f t="shared" si="0"/>
        <v>659145.5327497206</v>
      </c>
      <c r="F34" s="47">
        <v>2324.1</v>
      </c>
      <c r="G34" s="48">
        <v>0</v>
      </c>
      <c r="H34" s="48">
        <v>0</v>
      </c>
      <c r="I34" s="49">
        <v>2324.1</v>
      </c>
      <c r="J34" s="47">
        <v>366025</v>
      </c>
      <c r="K34" s="48">
        <v>0</v>
      </c>
      <c r="L34" s="48">
        <v>0</v>
      </c>
      <c r="M34" s="49">
        <v>366025</v>
      </c>
      <c r="N34" s="53">
        <v>-6840</v>
      </c>
      <c r="O34" s="47">
        <v>196135.99656000003</v>
      </c>
      <c r="P34" s="47">
        <f t="shared" si="1"/>
        <v>106148.6361897206</v>
      </c>
      <c r="Q34" s="49">
        <v>251307.28516923077</v>
      </c>
      <c r="R34" s="50">
        <f t="shared" si="2"/>
        <v>-145158.64897951018</v>
      </c>
    </row>
    <row r="35" spans="1:18" ht="12.75" customHeight="1">
      <c r="A35" s="60">
        <v>35217</v>
      </c>
      <c r="B35" s="48">
        <v>629263.1921784059</v>
      </c>
      <c r="C35" s="48">
        <v>304350.73620064533</v>
      </c>
      <c r="D35" s="48">
        <v>77737.06004437858</v>
      </c>
      <c r="E35" s="49">
        <f t="shared" si="0"/>
        <v>1011350.9884234299</v>
      </c>
      <c r="F35" s="47">
        <v>915.65</v>
      </c>
      <c r="G35" s="48">
        <v>0</v>
      </c>
      <c r="H35" s="48">
        <v>0</v>
      </c>
      <c r="I35" s="49">
        <v>915.65</v>
      </c>
      <c r="J35" s="47">
        <v>519979</v>
      </c>
      <c r="K35" s="48">
        <v>0</v>
      </c>
      <c r="L35" s="48">
        <v>0</v>
      </c>
      <c r="M35" s="49">
        <v>519979</v>
      </c>
      <c r="N35" s="53">
        <v>-181408</v>
      </c>
      <c r="O35" s="47">
        <v>197967.70296</v>
      </c>
      <c r="P35" s="47">
        <f t="shared" si="1"/>
        <v>475727.9354634299</v>
      </c>
      <c r="Q35" s="49">
        <v>287199.2851692308</v>
      </c>
      <c r="R35" s="50">
        <f t="shared" si="2"/>
        <v>188528.65029419912</v>
      </c>
    </row>
    <row r="36" spans="1:18" ht="12.75" customHeight="1">
      <c r="A36" s="60">
        <v>35309</v>
      </c>
      <c r="B36" s="48">
        <v>512767.40103701217</v>
      </c>
      <c r="C36" s="48">
        <v>383650.6781053483</v>
      </c>
      <c r="D36" s="48">
        <v>63002.6200064294</v>
      </c>
      <c r="E36" s="49">
        <f t="shared" si="0"/>
        <v>959420.6991487899</v>
      </c>
      <c r="F36" s="47">
        <v>342.97</v>
      </c>
      <c r="G36" s="48">
        <v>0</v>
      </c>
      <c r="H36" s="48">
        <v>0</v>
      </c>
      <c r="I36" s="49">
        <v>342.97</v>
      </c>
      <c r="J36" s="47">
        <v>284325</v>
      </c>
      <c r="K36" s="48">
        <v>0</v>
      </c>
      <c r="L36" s="48">
        <v>0</v>
      </c>
      <c r="M36" s="49">
        <v>284325</v>
      </c>
      <c r="N36" s="53">
        <v>407469</v>
      </c>
      <c r="O36" s="47">
        <v>265682.9156</v>
      </c>
      <c r="P36" s="47">
        <f t="shared" si="1"/>
        <v>2286.7535487897694</v>
      </c>
      <c r="Q36" s="49">
        <v>280140.2851692308</v>
      </c>
      <c r="R36" s="50">
        <f t="shared" si="2"/>
        <v>-277853.531620441</v>
      </c>
    </row>
    <row r="37" spans="1:18" ht="12.75" customHeight="1">
      <c r="A37" s="60">
        <v>35400</v>
      </c>
      <c r="B37" s="48">
        <v>449267.26504597603</v>
      </c>
      <c r="C37" s="48">
        <v>466764.07851450384</v>
      </c>
      <c r="D37" s="48">
        <v>64603.436117579724</v>
      </c>
      <c r="E37" s="49">
        <f t="shared" si="0"/>
        <v>980634.7796780595</v>
      </c>
      <c r="F37" s="47">
        <v>4205.477999999999</v>
      </c>
      <c r="G37" s="48">
        <v>0</v>
      </c>
      <c r="H37" s="48">
        <v>0.036</v>
      </c>
      <c r="I37" s="49">
        <v>4205.513999999999</v>
      </c>
      <c r="J37" s="47">
        <v>419205</v>
      </c>
      <c r="K37" s="48">
        <v>0</v>
      </c>
      <c r="L37" s="48">
        <v>0</v>
      </c>
      <c r="M37" s="49">
        <v>419205</v>
      </c>
      <c r="N37" s="53">
        <v>79799</v>
      </c>
      <c r="O37" s="47">
        <v>354936.97172000003</v>
      </c>
      <c r="P37" s="47">
        <f t="shared" si="1"/>
        <v>130899.32195805945</v>
      </c>
      <c r="Q37" s="49">
        <v>277129.2851692308</v>
      </c>
      <c r="R37" s="50">
        <f t="shared" si="2"/>
        <v>-146229.96321117133</v>
      </c>
    </row>
    <row r="38" spans="1:18" ht="12.75" customHeight="1">
      <c r="A38" s="60">
        <v>35490</v>
      </c>
      <c r="B38" s="48">
        <v>505632.1085629143</v>
      </c>
      <c r="C38" s="48">
        <v>359996.0262038443</v>
      </c>
      <c r="D38" s="48">
        <v>54251.8881686868</v>
      </c>
      <c r="E38" s="49">
        <f t="shared" si="0"/>
        <v>919880.0229354454</v>
      </c>
      <c r="F38" s="47">
        <v>2178.59</v>
      </c>
      <c r="G38" s="48">
        <v>0</v>
      </c>
      <c r="H38" s="48">
        <v>0</v>
      </c>
      <c r="I38" s="49">
        <v>2178.59</v>
      </c>
      <c r="J38" s="47">
        <v>447410</v>
      </c>
      <c r="K38" s="48">
        <v>0</v>
      </c>
      <c r="L38" s="48">
        <v>0</v>
      </c>
      <c r="M38" s="49">
        <v>447410</v>
      </c>
      <c r="N38" s="53">
        <v>-9715</v>
      </c>
      <c r="O38" s="47">
        <v>204064.04479999997</v>
      </c>
      <c r="P38" s="47">
        <f t="shared" si="1"/>
        <v>280299.5681354455</v>
      </c>
      <c r="Q38" s="49">
        <v>222489.43844923077</v>
      </c>
      <c r="R38" s="50">
        <f t="shared" si="2"/>
        <v>57810.1296862147</v>
      </c>
    </row>
    <row r="39" spans="1:18" ht="12.75" customHeight="1">
      <c r="A39" s="60">
        <v>35582</v>
      </c>
      <c r="B39" s="48">
        <v>222988.40989895625</v>
      </c>
      <c r="C39" s="48">
        <v>539602.1075196497</v>
      </c>
      <c r="D39" s="48">
        <v>62723.2708163236</v>
      </c>
      <c r="E39" s="49">
        <f t="shared" si="0"/>
        <v>825313.7882349296</v>
      </c>
      <c r="F39" s="47">
        <v>296.839</v>
      </c>
      <c r="G39" s="48">
        <v>0.002</v>
      </c>
      <c r="H39" s="48">
        <v>0</v>
      </c>
      <c r="I39" s="49">
        <v>296.841</v>
      </c>
      <c r="J39" s="47">
        <v>154724</v>
      </c>
      <c r="K39" s="48">
        <v>0</v>
      </c>
      <c r="L39" s="48">
        <v>0</v>
      </c>
      <c r="M39" s="49">
        <v>154724</v>
      </c>
      <c r="N39" s="53">
        <v>-28622</v>
      </c>
      <c r="O39" s="47">
        <v>382380.55872000003</v>
      </c>
      <c r="P39" s="47">
        <f t="shared" si="1"/>
        <v>317128.07051492954</v>
      </c>
      <c r="Q39" s="49">
        <v>250504.43844923077</v>
      </c>
      <c r="R39" s="50">
        <f t="shared" si="2"/>
        <v>66623.63206569877</v>
      </c>
    </row>
    <row r="40" spans="1:18" ht="12.75" customHeight="1">
      <c r="A40" s="60">
        <v>35674</v>
      </c>
      <c r="B40" s="48">
        <v>346187.66319902067</v>
      </c>
      <c r="C40" s="48">
        <v>580868.5162044951</v>
      </c>
      <c r="D40" s="48">
        <v>48512.49391034928</v>
      </c>
      <c r="E40" s="49">
        <f t="shared" si="0"/>
        <v>975568.6733138651</v>
      </c>
      <c r="F40" s="47">
        <v>4831.175</v>
      </c>
      <c r="G40" s="48">
        <v>0.001</v>
      </c>
      <c r="H40" s="48">
        <v>0</v>
      </c>
      <c r="I40" s="49">
        <v>4831.176</v>
      </c>
      <c r="J40" s="47">
        <v>286457</v>
      </c>
      <c r="K40" s="48">
        <v>0</v>
      </c>
      <c r="L40" s="48">
        <v>0</v>
      </c>
      <c r="M40" s="49">
        <v>286457</v>
      </c>
      <c r="N40" s="53">
        <v>75382</v>
      </c>
      <c r="O40" s="47">
        <v>366951.84096</v>
      </c>
      <c r="P40" s="47">
        <f t="shared" si="1"/>
        <v>251609.008353865</v>
      </c>
      <c r="Q40" s="49">
        <v>276700.43844923074</v>
      </c>
      <c r="R40" s="50">
        <f t="shared" si="2"/>
        <v>-25091.430095365737</v>
      </c>
    </row>
    <row r="41" spans="1:18" ht="12.75" customHeight="1">
      <c r="A41" s="60">
        <v>35765</v>
      </c>
      <c r="B41" s="48">
        <v>425336.4083391088</v>
      </c>
      <c r="C41" s="48">
        <v>470080.98007201095</v>
      </c>
      <c r="D41" s="48">
        <v>47853.78710464032</v>
      </c>
      <c r="E41" s="49">
        <f t="shared" si="0"/>
        <v>943271.1755157601</v>
      </c>
      <c r="F41" s="47">
        <v>696.286</v>
      </c>
      <c r="G41" s="48">
        <v>0</v>
      </c>
      <c r="H41" s="48">
        <v>0</v>
      </c>
      <c r="I41" s="49">
        <v>696.286</v>
      </c>
      <c r="J41" s="47">
        <v>354961</v>
      </c>
      <c r="K41" s="48">
        <v>13.26</v>
      </c>
      <c r="L41" s="48">
        <v>0</v>
      </c>
      <c r="M41" s="49">
        <v>354974.26</v>
      </c>
      <c r="N41" s="53">
        <v>-12328</v>
      </c>
      <c r="O41" s="47">
        <v>271582.09407999995</v>
      </c>
      <c r="P41" s="47">
        <f t="shared" si="1"/>
        <v>329739.1074357601</v>
      </c>
      <c r="Q41" s="49">
        <v>282013.43844923074</v>
      </c>
      <c r="R41" s="50">
        <f t="shared" si="2"/>
        <v>47725.668986529345</v>
      </c>
    </row>
    <row r="42" spans="1:18" ht="12.75" customHeight="1">
      <c r="A42" s="60">
        <v>35855</v>
      </c>
      <c r="B42" s="48">
        <v>323131.62946961616</v>
      </c>
      <c r="C42" s="48">
        <v>417025.9900444843</v>
      </c>
      <c r="D42" s="48">
        <v>55567.09484011792</v>
      </c>
      <c r="E42" s="49">
        <f t="shared" si="0"/>
        <v>795724.7143542184</v>
      </c>
      <c r="F42" s="47">
        <v>1911.55</v>
      </c>
      <c r="G42" s="48">
        <v>0.001</v>
      </c>
      <c r="H42" s="48">
        <v>15</v>
      </c>
      <c r="I42" s="49">
        <v>1926.551</v>
      </c>
      <c r="J42" s="47">
        <v>260252</v>
      </c>
      <c r="K42" s="48">
        <v>0</v>
      </c>
      <c r="L42" s="48">
        <v>0.006</v>
      </c>
      <c r="M42" s="49">
        <v>260252.006</v>
      </c>
      <c r="N42" s="53">
        <v>87216</v>
      </c>
      <c r="O42" s="47">
        <v>261212.49663999997</v>
      </c>
      <c r="P42" s="47">
        <f t="shared" si="1"/>
        <v>188970.7627142184</v>
      </c>
      <c r="Q42" s="49">
        <v>245734.1584492308</v>
      </c>
      <c r="R42" s="50">
        <f t="shared" si="2"/>
        <v>-56763.3957350124</v>
      </c>
    </row>
    <row r="43" spans="1:18" ht="12.75" customHeight="1">
      <c r="A43" s="60">
        <v>35947</v>
      </c>
      <c r="B43" s="48">
        <v>445128.0776245127</v>
      </c>
      <c r="C43" s="48">
        <v>551054.7988261484</v>
      </c>
      <c r="D43" s="48">
        <v>58865.3890103475</v>
      </c>
      <c r="E43" s="49">
        <f t="shared" si="0"/>
        <v>1055048.2654610085</v>
      </c>
      <c r="F43" s="47">
        <v>3148.192</v>
      </c>
      <c r="G43" s="48">
        <v>6.221</v>
      </c>
      <c r="H43" s="48">
        <v>0</v>
      </c>
      <c r="I43" s="49">
        <v>3154.413</v>
      </c>
      <c r="J43" s="47">
        <v>366086</v>
      </c>
      <c r="K43" s="48">
        <v>0</v>
      </c>
      <c r="L43" s="48">
        <v>2.068</v>
      </c>
      <c r="M43" s="49">
        <v>366088.068</v>
      </c>
      <c r="N43" s="53">
        <v>-187961</v>
      </c>
      <c r="O43" s="47">
        <v>386273.28</v>
      </c>
      <c r="P43" s="47">
        <f t="shared" si="1"/>
        <v>493802.3304610084</v>
      </c>
      <c r="Q43" s="49">
        <v>245822.15844923077</v>
      </c>
      <c r="R43" s="50">
        <f t="shared" si="2"/>
        <v>247980.17201177764</v>
      </c>
    </row>
    <row r="44" spans="1:18" ht="12.75" customHeight="1">
      <c r="A44" s="60">
        <v>36039</v>
      </c>
      <c r="B44" s="48">
        <v>227294.09832843154</v>
      </c>
      <c r="C44" s="48">
        <v>408015.00405580684</v>
      </c>
      <c r="D44" s="48">
        <v>45926.04280063535</v>
      </c>
      <c r="E44" s="49">
        <f t="shared" si="0"/>
        <v>681235.1451848737</v>
      </c>
      <c r="F44" s="47">
        <v>2857.349</v>
      </c>
      <c r="G44" s="48">
        <v>9.02</v>
      </c>
      <c r="H44" s="48">
        <v>0</v>
      </c>
      <c r="I44" s="49">
        <v>2866.369</v>
      </c>
      <c r="J44" s="47">
        <v>173404</v>
      </c>
      <c r="K44" s="48">
        <v>0</v>
      </c>
      <c r="L44" s="48">
        <v>0</v>
      </c>
      <c r="M44" s="49">
        <v>173404</v>
      </c>
      <c r="N44" s="53">
        <v>69909</v>
      </c>
      <c r="O44" s="47">
        <v>243673.4576</v>
      </c>
      <c r="P44" s="47">
        <f t="shared" si="1"/>
        <v>197115.0565848737</v>
      </c>
      <c r="Q44" s="49">
        <v>251317.15844923077</v>
      </c>
      <c r="R44" s="50">
        <f t="shared" si="2"/>
        <v>-54202.10186435707</v>
      </c>
    </row>
    <row r="45" spans="1:18" ht="12.75" customHeight="1">
      <c r="A45" s="60">
        <v>36130</v>
      </c>
      <c r="B45" s="48">
        <v>356906.1945774396</v>
      </c>
      <c r="C45" s="48">
        <v>368529.2070735604</v>
      </c>
      <c r="D45" s="48">
        <v>46436.473348899235</v>
      </c>
      <c r="E45" s="49">
        <f t="shared" si="0"/>
        <v>771871.8749998992</v>
      </c>
      <c r="F45" s="47">
        <v>3746.356</v>
      </c>
      <c r="G45" s="48">
        <v>13.502</v>
      </c>
      <c r="H45" s="48">
        <v>18.08</v>
      </c>
      <c r="I45" s="49">
        <v>3777.938</v>
      </c>
      <c r="J45" s="47">
        <v>293039</v>
      </c>
      <c r="K45" s="48">
        <v>0</v>
      </c>
      <c r="L45" s="48">
        <v>2.688</v>
      </c>
      <c r="M45" s="49">
        <v>293041.688</v>
      </c>
      <c r="N45" s="53">
        <v>-42250</v>
      </c>
      <c r="O45" s="47">
        <v>184722.76512</v>
      </c>
      <c r="P45" s="47">
        <f t="shared" si="1"/>
        <v>340135.35987989913</v>
      </c>
      <c r="Q45" s="49">
        <v>257821.1584492308</v>
      </c>
      <c r="R45" s="50">
        <f t="shared" si="2"/>
        <v>82314.20143066833</v>
      </c>
    </row>
    <row r="46" spans="1:18" ht="12.75" customHeight="1">
      <c r="A46" s="60">
        <v>36220</v>
      </c>
      <c r="B46" s="48">
        <v>391031.99130839866</v>
      </c>
      <c r="C46" s="48">
        <v>317263.9798947804</v>
      </c>
      <c r="D46" s="48">
        <v>59479.11775945294</v>
      </c>
      <c r="E46" s="49">
        <f t="shared" si="0"/>
        <v>767775.088962632</v>
      </c>
      <c r="F46" s="47">
        <v>380.37</v>
      </c>
      <c r="G46" s="48">
        <v>0</v>
      </c>
      <c r="H46" s="48">
        <v>0</v>
      </c>
      <c r="I46" s="49">
        <v>380.37</v>
      </c>
      <c r="J46" s="47">
        <v>328463</v>
      </c>
      <c r="K46" s="48">
        <v>0</v>
      </c>
      <c r="L46" s="48">
        <v>0</v>
      </c>
      <c r="M46" s="49">
        <v>328463</v>
      </c>
      <c r="N46" s="53">
        <v>-114203</v>
      </c>
      <c r="O46" s="47">
        <v>198224.37175478262</v>
      </c>
      <c r="P46" s="47">
        <f t="shared" si="1"/>
        <v>355671.08720784937</v>
      </c>
      <c r="Q46" s="49">
        <v>236958.83240690932</v>
      </c>
      <c r="R46" s="50">
        <f t="shared" si="2"/>
        <v>118712.25480094005</v>
      </c>
    </row>
    <row r="47" spans="1:18" ht="12.75" customHeight="1">
      <c r="A47" s="60">
        <v>36312</v>
      </c>
      <c r="B47" s="48">
        <v>551900.1899112088</v>
      </c>
      <c r="C47" s="48">
        <v>451803.9001711404</v>
      </c>
      <c r="D47" s="48">
        <v>62110.21177053035</v>
      </c>
      <c r="E47" s="49">
        <f t="shared" si="0"/>
        <v>1065814.3018528796</v>
      </c>
      <c r="F47" s="47">
        <v>4528.006</v>
      </c>
      <c r="G47" s="48">
        <v>0</v>
      </c>
      <c r="H47" s="48">
        <v>0</v>
      </c>
      <c r="I47" s="49">
        <v>4528.006</v>
      </c>
      <c r="J47" s="47">
        <v>454580</v>
      </c>
      <c r="K47" s="48">
        <v>0</v>
      </c>
      <c r="L47" s="48">
        <v>0</v>
      </c>
      <c r="M47" s="49">
        <v>454580</v>
      </c>
      <c r="N47" s="53">
        <v>-94684</v>
      </c>
      <c r="O47" s="47">
        <v>362377.2193296826</v>
      </c>
      <c r="P47" s="47">
        <f t="shared" si="1"/>
        <v>348069.088523197</v>
      </c>
      <c r="Q47" s="49">
        <v>239369.46155041293</v>
      </c>
      <c r="R47" s="50">
        <f t="shared" si="2"/>
        <v>108699.62697278406</v>
      </c>
    </row>
    <row r="48" spans="1:18" ht="12.75" customHeight="1">
      <c r="A48" s="60">
        <v>36404</v>
      </c>
      <c r="B48" s="48">
        <v>193404.0602646731</v>
      </c>
      <c r="C48" s="48">
        <v>459964.2065667191</v>
      </c>
      <c r="D48" s="48">
        <v>44254.01767977598</v>
      </c>
      <c r="E48" s="49">
        <f t="shared" si="0"/>
        <v>697622.2845111681</v>
      </c>
      <c r="F48" s="47">
        <v>5028.604</v>
      </c>
      <c r="G48" s="48">
        <v>0</v>
      </c>
      <c r="H48" s="48">
        <v>0</v>
      </c>
      <c r="I48" s="49">
        <v>5028.604</v>
      </c>
      <c r="J48" s="47">
        <v>149728</v>
      </c>
      <c r="K48" s="48">
        <v>0</v>
      </c>
      <c r="L48" s="48">
        <v>0</v>
      </c>
      <c r="M48" s="49">
        <v>149728</v>
      </c>
      <c r="N48" s="53">
        <v>24102</v>
      </c>
      <c r="O48" s="47">
        <v>370839.1217721857</v>
      </c>
      <c r="P48" s="47">
        <f t="shared" si="1"/>
        <v>157981.76673898246</v>
      </c>
      <c r="Q48" s="49">
        <v>179191.4482431648</v>
      </c>
      <c r="R48" s="50">
        <f t="shared" si="2"/>
        <v>-21209.681504182343</v>
      </c>
    </row>
    <row r="49" spans="1:18" ht="12.75" customHeight="1">
      <c r="A49" s="60">
        <v>36495</v>
      </c>
      <c r="B49" s="48">
        <v>490871.75851571944</v>
      </c>
      <c r="C49" s="48">
        <v>437572.9133673602</v>
      </c>
      <c r="D49" s="48">
        <v>46073.65279024073</v>
      </c>
      <c r="E49" s="49">
        <f t="shared" si="0"/>
        <v>974518.3246733204</v>
      </c>
      <c r="F49" s="47">
        <v>4441.799</v>
      </c>
      <c r="G49" s="48">
        <v>4.835</v>
      </c>
      <c r="H49" s="48">
        <v>0</v>
      </c>
      <c r="I49" s="49">
        <v>4446.634</v>
      </c>
      <c r="J49" s="47">
        <v>399920</v>
      </c>
      <c r="K49" s="48">
        <v>0</v>
      </c>
      <c r="L49" s="48">
        <v>0</v>
      </c>
      <c r="M49" s="49">
        <v>399920</v>
      </c>
      <c r="N49" s="53">
        <v>19918</v>
      </c>
      <c r="O49" s="47">
        <v>322581.4087134716</v>
      </c>
      <c r="P49" s="47">
        <f t="shared" si="1"/>
        <v>236545.54995984875</v>
      </c>
      <c r="Q49" s="49">
        <v>242226.7068362148</v>
      </c>
      <c r="R49" s="50">
        <f t="shared" si="2"/>
        <v>-5681.156876366062</v>
      </c>
    </row>
    <row r="50" spans="1:18" ht="12.75" customHeight="1">
      <c r="A50" s="60">
        <v>36586</v>
      </c>
      <c r="B50" s="48">
        <v>222564.4825515107</v>
      </c>
      <c r="C50" s="48">
        <v>420344.29641561734</v>
      </c>
      <c r="D50" s="48">
        <v>60690.501951598606</v>
      </c>
      <c r="E50" s="49">
        <f t="shared" si="0"/>
        <v>703599.2809187266</v>
      </c>
      <c r="F50" s="47">
        <v>4428.907</v>
      </c>
      <c r="G50" s="48">
        <v>0.5</v>
      </c>
      <c r="H50" s="48">
        <v>0</v>
      </c>
      <c r="I50" s="49">
        <v>4429.407</v>
      </c>
      <c r="J50" s="47">
        <v>171671</v>
      </c>
      <c r="K50" s="48">
        <v>0</v>
      </c>
      <c r="L50" s="48">
        <v>0</v>
      </c>
      <c r="M50" s="49">
        <v>171671</v>
      </c>
      <c r="N50" s="53">
        <v>139654</v>
      </c>
      <c r="O50" s="47">
        <v>314028.18956708483</v>
      </c>
      <c r="P50" s="47">
        <f t="shared" si="1"/>
        <v>82675.49835164176</v>
      </c>
      <c r="Q50" s="49">
        <v>224144.6930868466</v>
      </c>
      <c r="R50" s="50">
        <f t="shared" si="2"/>
        <v>-141469.19473520483</v>
      </c>
    </row>
    <row r="51" spans="1:18" ht="12.75" customHeight="1">
      <c r="A51" s="60">
        <v>36678</v>
      </c>
      <c r="B51" s="48">
        <v>448680.02194397675</v>
      </c>
      <c r="C51" s="48">
        <v>389572.5933796804</v>
      </c>
      <c r="D51" s="48">
        <v>62900.7806739664</v>
      </c>
      <c r="E51" s="49">
        <f t="shared" si="0"/>
        <v>901153.3959976236</v>
      </c>
      <c r="F51" s="47">
        <v>4829.455</v>
      </c>
      <c r="G51" s="48">
        <v>0</v>
      </c>
      <c r="H51" s="48">
        <v>0</v>
      </c>
      <c r="I51" s="49">
        <v>4829.455</v>
      </c>
      <c r="J51" s="47">
        <v>367025</v>
      </c>
      <c r="K51" s="48">
        <v>0</v>
      </c>
      <c r="L51" s="48">
        <v>0</v>
      </c>
      <c r="M51" s="49">
        <v>367025</v>
      </c>
      <c r="N51" s="53">
        <v>32925</v>
      </c>
      <c r="O51" s="47">
        <v>291790.9447938821</v>
      </c>
      <c r="P51" s="47">
        <f t="shared" si="1"/>
        <v>214241.90620374144</v>
      </c>
      <c r="Q51" s="49">
        <v>238699.2957979651</v>
      </c>
      <c r="R51" s="50">
        <f t="shared" si="2"/>
        <v>-24457.38959422367</v>
      </c>
    </row>
    <row r="52" spans="1:18" ht="12.75" customHeight="1">
      <c r="A52" s="60">
        <v>36770</v>
      </c>
      <c r="B52" s="48">
        <v>629541.4545698434</v>
      </c>
      <c r="C52" s="48">
        <v>395967.539945584</v>
      </c>
      <c r="D52" s="48">
        <v>42732.00364438038</v>
      </c>
      <c r="E52" s="49">
        <f t="shared" si="0"/>
        <v>1068240.9981598079</v>
      </c>
      <c r="F52" s="47">
        <v>8506.675</v>
      </c>
      <c r="G52" s="48">
        <v>3.78</v>
      </c>
      <c r="H52" s="48">
        <v>0</v>
      </c>
      <c r="I52" s="49">
        <v>8510.455</v>
      </c>
      <c r="J52" s="47">
        <v>546630.92</v>
      </c>
      <c r="K52" s="48">
        <v>0</v>
      </c>
      <c r="L52" s="48">
        <v>0</v>
      </c>
      <c r="M52" s="49">
        <v>546630.92</v>
      </c>
      <c r="N52" s="53">
        <v>-211089</v>
      </c>
      <c r="O52" s="47">
        <v>289610.836146432</v>
      </c>
      <c r="P52" s="47">
        <f t="shared" si="1"/>
        <v>451598.69701337593</v>
      </c>
      <c r="Q52" s="49">
        <v>206993.0257979651</v>
      </c>
      <c r="R52" s="50">
        <f t="shared" si="2"/>
        <v>244605.67121541084</v>
      </c>
    </row>
    <row r="53" spans="1:18" ht="12.75" customHeight="1">
      <c r="A53" s="60">
        <v>36861</v>
      </c>
      <c r="B53" s="48">
        <v>522648.0409346694</v>
      </c>
      <c r="C53" s="48">
        <v>343700.5702591181</v>
      </c>
      <c r="D53" s="48">
        <v>46292.713730054624</v>
      </c>
      <c r="E53" s="49">
        <f t="shared" si="0"/>
        <v>912641.3249238422</v>
      </c>
      <c r="F53" s="47">
        <v>13136.458999999999</v>
      </c>
      <c r="G53" s="48">
        <v>12</v>
      </c>
      <c r="H53" s="48">
        <v>0</v>
      </c>
      <c r="I53" s="49">
        <v>13148.458999999999</v>
      </c>
      <c r="J53" s="47">
        <v>443184.29</v>
      </c>
      <c r="K53" s="48">
        <v>0</v>
      </c>
      <c r="L53" s="48">
        <v>0</v>
      </c>
      <c r="M53" s="49">
        <v>443184.29</v>
      </c>
      <c r="N53" s="53">
        <v>-2956</v>
      </c>
      <c r="O53" s="47">
        <v>234421.25964975788</v>
      </c>
      <c r="P53" s="47">
        <f t="shared" si="1"/>
        <v>251140.2342740844</v>
      </c>
      <c r="Q53" s="49">
        <v>220410.9557979651</v>
      </c>
      <c r="R53" s="50">
        <f t="shared" si="2"/>
        <v>30729.278476119274</v>
      </c>
    </row>
    <row r="54" spans="1:18" ht="12.75" customHeight="1">
      <c r="A54" s="60">
        <v>36951</v>
      </c>
      <c r="B54" s="48">
        <v>423783.58330153726</v>
      </c>
      <c r="C54" s="48">
        <v>373616.52563713625</v>
      </c>
      <c r="D54" s="48">
        <v>57644.290268497214</v>
      </c>
      <c r="E54" s="49">
        <f t="shared" si="0"/>
        <v>855044.3992071707</v>
      </c>
      <c r="F54" s="47">
        <v>6887.254999999999</v>
      </c>
      <c r="G54" s="48">
        <v>0</v>
      </c>
      <c r="H54" s="48">
        <v>0</v>
      </c>
      <c r="I54" s="49">
        <v>6887.254999999999</v>
      </c>
      <c r="J54" s="47">
        <v>397101</v>
      </c>
      <c r="K54" s="48">
        <v>0</v>
      </c>
      <c r="L54" s="48">
        <v>0</v>
      </c>
      <c r="M54" s="49">
        <v>397101</v>
      </c>
      <c r="N54" s="53">
        <v>-35936</v>
      </c>
      <c r="O54" s="47">
        <v>284874.434816055</v>
      </c>
      <c r="P54" s="47">
        <f t="shared" si="1"/>
        <v>215892.2193911157</v>
      </c>
      <c r="Q54" s="49">
        <v>251567.69732789855</v>
      </c>
      <c r="R54" s="50">
        <f t="shared" si="2"/>
        <v>-35675.477936782845</v>
      </c>
    </row>
    <row r="55" spans="1:18" ht="12.75" customHeight="1">
      <c r="A55" s="60">
        <v>37043</v>
      </c>
      <c r="B55" s="48">
        <v>548917.59598916</v>
      </c>
      <c r="C55" s="48">
        <v>451157.5514888374</v>
      </c>
      <c r="D55" s="48">
        <v>57042.823012288354</v>
      </c>
      <c r="E55" s="49">
        <f t="shared" si="0"/>
        <v>1057117.970490286</v>
      </c>
      <c r="F55" s="47">
        <v>6712.571</v>
      </c>
      <c r="G55" s="48">
        <v>842.413</v>
      </c>
      <c r="H55" s="48">
        <v>0</v>
      </c>
      <c r="I55" s="49">
        <v>7554.984</v>
      </c>
      <c r="J55" s="47">
        <v>541094</v>
      </c>
      <c r="K55" s="48">
        <v>0</v>
      </c>
      <c r="L55" s="48">
        <v>0</v>
      </c>
      <c r="M55" s="49">
        <v>541094</v>
      </c>
      <c r="N55" s="53">
        <v>-65066</v>
      </c>
      <c r="O55" s="47">
        <v>355207.5168559663</v>
      </c>
      <c r="P55" s="47">
        <f t="shared" si="1"/>
        <v>233437.43763431953</v>
      </c>
      <c r="Q55" s="49">
        <v>245298.43932789855</v>
      </c>
      <c r="R55" s="50">
        <f t="shared" si="2"/>
        <v>-11861.001693579019</v>
      </c>
    </row>
    <row r="56" spans="1:18" ht="12.75" customHeight="1">
      <c r="A56" s="60">
        <v>37135</v>
      </c>
      <c r="B56" s="48">
        <v>405570.1643284738</v>
      </c>
      <c r="C56" s="48">
        <v>512923.6959855771</v>
      </c>
      <c r="D56" s="48">
        <v>41917.86444352746</v>
      </c>
      <c r="E56" s="49">
        <f t="shared" si="0"/>
        <v>960411.7247575783</v>
      </c>
      <c r="F56" s="47">
        <v>8534.988</v>
      </c>
      <c r="G56" s="48">
        <v>331.36</v>
      </c>
      <c r="H56" s="48">
        <v>0</v>
      </c>
      <c r="I56" s="49">
        <v>8866.348</v>
      </c>
      <c r="J56" s="47">
        <v>343941</v>
      </c>
      <c r="K56" s="48">
        <v>0</v>
      </c>
      <c r="L56" s="48">
        <v>0</v>
      </c>
      <c r="M56" s="49">
        <v>343941</v>
      </c>
      <c r="N56" s="53">
        <v>161913</v>
      </c>
      <c r="O56" s="47">
        <v>414349.78514864924</v>
      </c>
      <c r="P56" s="47">
        <f t="shared" si="1"/>
        <v>49074.287608929095</v>
      </c>
      <c r="Q56" s="49">
        <v>291049.17732789856</v>
      </c>
      <c r="R56" s="50">
        <f t="shared" si="2"/>
        <v>-241974.88971896947</v>
      </c>
    </row>
    <row r="57" spans="1:18" ht="12.75" customHeight="1">
      <c r="A57" s="60">
        <v>37226</v>
      </c>
      <c r="B57" s="48">
        <v>518499.65638082894</v>
      </c>
      <c r="C57" s="48">
        <v>473983.22688844916</v>
      </c>
      <c r="D57" s="48">
        <v>46339.02227568698</v>
      </c>
      <c r="E57" s="49">
        <f t="shared" si="0"/>
        <v>1038821.9055449651</v>
      </c>
      <c r="F57" s="47">
        <v>27290.695</v>
      </c>
      <c r="G57" s="48">
        <v>0</v>
      </c>
      <c r="H57" s="48">
        <v>0</v>
      </c>
      <c r="I57" s="49">
        <v>27290.695</v>
      </c>
      <c r="J57" s="47">
        <v>510246</v>
      </c>
      <c r="K57" s="48">
        <v>0</v>
      </c>
      <c r="L57" s="48">
        <v>0</v>
      </c>
      <c r="M57" s="49">
        <v>510246</v>
      </c>
      <c r="N57" s="53">
        <v>-329772</v>
      </c>
      <c r="O57" s="47">
        <v>339499.5700710439</v>
      </c>
      <c r="P57" s="47">
        <f t="shared" si="1"/>
        <v>546139.0304739212</v>
      </c>
      <c r="Q57" s="49">
        <v>268602.17732789856</v>
      </c>
      <c r="R57" s="50">
        <f t="shared" si="2"/>
        <v>277536.85314602265</v>
      </c>
    </row>
    <row r="58" spans="1:18" ht="12.75" customHeight="1">
      <c r="A58" s="60">
        <v>37316</v>
      </c>
      <c r="B58" s="48">
        <v>435603.7440556064</v>
      </c>
      <c r="C58" s="48">
        <v>356965.96663155255</v>
      </c>
      <c r="D58" s="48">
        <v>56672.24416512198</v>
      </c>
      <c r="E58" s="49">
        <f t="shared" si="0"/>
        <v>849241.9548522809</v>
      </c>
      <c r="F58" s="47">
        <v>32058.521</v>
      </c>
      <c r="G58" s="48">
        <v>21.26</v>
      </c>
      <c r="H58" s="48">
        <v>0</v>
      </c>
      <c r="I58" s="49">
        <v>32079.781</v>
      </c>
      <c r="J58" s="47">
        <v>362647.3</v>
      </c>
      <c r="K58" s="48">
        <v>0</v>
      </c>
      <c r="L58" s="48">
        <v>0</v>
      </c>
      <c r="M58" s="49">
        <v>362647.3</v>
      </c>
      <c r="N58" s="53">
        <v>188509</v>
      </c>
      <c r="O58" s="47">
        <v>260538.91097058885</v>
      </c>
      <c r="P58" s="47">
        <f t="shared" si="1"/>
        <v>69626.52488169196</v>
      </c>
      <c r="Q58" s="49">
        <v>216923.13981196933</v>
      </c>
      <c r="R58" s="50">
        <f t="shared" si="2"/>
        <v>-147296.61493027737</v>
      </c>
    </row>
    <row r="59" spans="1:18" ht="12.75" customHeight="1">
      <c r="A59" s="60">
        <v>37408</v>
      </c>
      <c r="B59" s="48">
        <v>692614.3017635326</v>
      </c>
      <c r="C59" s="48">
        <v>557000.9257854967</v>
      </c>
      <c r="D59" s="48">
        <v>57772.35726589268</v>
      </c>
      <c r="E59" s="49">
        <f t="shared" si="0"/>
        <v>1307387.584814922</v>
      </c>
      <c r="F59" s="47">
        <v>464.855</v>
      </c>
      <c r="G59" s="48">
        <v>0</v>
      </c>
      <c r="H59" s="48">
        <v>0</v>
      </c>
      <c r="I59" s="49">
        <v>464.855</v>
      </c>
      <c r="J59" s="47">
        <v>589278.23</v>
      </c>
      <c r="K59" s="48">
        <v>0</v>
      </c>
      <c r="L59" s="48">
        <v>0</v>
      </c>
      <c r="M59" s="49">
        <v>589278.23</v>
      </c>
      <c r="N59" s="53">
        <v>231086</v>
      </c>
      <c r="O59" s="47">
        <v>408515.41341394733</v>
      </c>
      <c r="P59" s="47">
        <f t="shared" si="1"/>
        <v>78972.79640097462</v>
      </c>
      <c r="Q59" s="49">
        <v>276715.2798119693</v>
      </c>
      <c r="R59" s="50">
        <f t="shared" si="2"/>
        <v>-197742.4834109947</v>
      </c>
    </row>
    <row r="60" spans="1:18" ht="12.75" customHeight="1">
      <c r="A60" s="60">
        <v>37500</v>
      </c>
      <c r="B60" s="48">
        <v>601926.2592481979</v>
      </c>
      <c r="C60" s="48">
        <v>477419.28797885403</v>
      </c>
      <c r="D60" s="48">
        <v>41978.248605418805</v>
      </c>
      <c r="E60" s="49">
        <f t="shared" si="0"/>
        <v>1121323.7958324708</v>
      </c>
      <c r="F60" s="47">
        <v>26052.86</v>
      </c>
      <c r="G60" s="48">
        <v>0.289</v>
      </c>
      <c r="H60" s="48">
        <v>0</v>
      </c>
      <c r="I60" s="49">
        <v>26053.149</v>
      </c>
      <c r="J60" s="47">
        <v>512987</v>
      </c>
      <c r="K60" s="48">
        <v>0</v>
      </c>
      <c r="L60" s="48">
        <v>0</v>
      </c>
      <c r="M60" s="49">
        <v>512987</v>
      </c>
      <c r="N60" s="53">
        <v>15253</v>
      </c>
      <c r="O60" s="47">
        <v>316167.6790736542</v>
      </c>
      <c r="P60" s="47">
        <f t="shared" si="1"/>
        <v>302969.2657588166</v>
      </c>
      <c r="Q60" s="49">
        <v>261531.52981196935</v>
      </c>
      <c r="R60" s="50">
        <f aca="true" t="shared" si="3" ref="R60:R73">P60-Q60</f>
        <v>41437.73594684727</v>
      </c>
    </row>
    <row r="61" spans="1:18" ht="12.75" customHeight="1">
      <c r="A61" s="60">
        <v>37591</v>
      </c>
      <c r="B61" s="48">
        <v>538761.6949326631</v>
      </c>
      <c r="C61" s="48">
        <v>580407.8196040966</v>
      </c>
      <c r="D61" s="48">
        <v>61816.14996356657</v>
      </c>
      <c r="E61" s="49">
        <f t="shared" si="0"/>
        <v>1180985.6645003264</v>
      </c>
      <c r="F61" s="47">
        <v>30078.92</v>
      </c>
      <c r="G61" s="48">
        <v>2.163</v>
      </c>
      <c r="H61" s="48">
        <v>0</v>
      </c>
      <c r="I61" s="49">
        <v>30081.083</v>
      </c>
      <c r="J61" s="47">
        <v>466774.91</v>
      </c>
      <c r="K61" s="48">
        <v>0</v>
      </c>
      <c r="L61" s="48">
        <v>0</v>
      </c>
      <c r="M61" s="49">
        <v>466774.91</v>
      </c>
      <c r="N61" s="53">
        <v>-63401</v>
      </c>
      <c r="O61" s="47">
        <v>388982.06245881633</v>
      </c>
      <c r="P61" s="47">
        <f t="shared" si="1"/>
        <v>418710.7750415102</v>
      </c>
      <c r="Q61" s="49">
        <v>290688.3198119693</v>
      </c>
      <c r="R61" s="50">
        <f t="shared" si="3"/>
        <v>128022.45522954088</v>
      </c>
    </row>
    <row r="62" spans="1:18" ht="12.75" customHeight="1">
      <c r="A62" s="60">
        <v>37681</v>
      </c>
      <c r="B62" s="48">
        <v>590150.6122535545</v>
      </c>
      <c r="C62" s="48">
        <v>593191.6064923651</v>
      </c>
      <c r="D62" s="48">
        <v>70533.76169280305</v>
      </c>
      <c r="E62" s="49">
        <f t="shared" si="0"/>
        <v>1253875.9804387228</v>
      </c>
      <c r="F62" s="47">
        <v>32709.556</v>
      </c>
      <c r="G62" s="48">
        <v>0</v>
      </c>
      <c r="H62" s="48">
        <v>0</v>
      </c>
      <c r="I62" s="49">
        <v>32709.556</v>
      </c>
      <c r="J62" s="47">
        <v>551759.58</v>
      </c>
      <c r="K62" s="48">
        <v>0</v>
      </c>
      <c r="L62" s="48">
        <v>0</v>
      </c>
      <c r="M62" s="49">
        <v>551759.58</v>
      </c>
      <c r="N62" s="53">
        <v>-115435</v>
      </c>
      <c r="O62" s="47">
        <v>504041.7381370866</v>
      </c>
      <c r="P62" s="47">
        <f t="shared" si="1"/>
        <v>346219.2183016363</v>
      </c>
      <c r="Q62" s="49">
        <v>339069.47412188555</v>
      </c>
      <c r="R62" s="50">
        <f t="shared" si="3"/>
        <v>7149.7441797507345</v>
      </c>
    </row>
    <row r="63" spans="1:18" ht="12.75" customHeight="1">
      <c r="A63" s="60">
        <v>37773</v>
      </c>
      <c r="B63" s="48">
        <v>661164.4771191125</v>
      </c>
      <c r="C63" s="48">
        <v>669636.9235899606</v>
      </c>
      <c r="D63" s="48">
        <v>66516.62809136636</v>
      </c>
      <c r="E63" s="49">
        <f t="shared" si="0"/>
        <v>1397318.0288004393</v>
      </c>
      <c r="F63" s="47">
        <v>30736.935</v>
      </c>
      <c r="G63" s="48">
        <v>35106</v>
      </c>
      <c r="H63" s="48">
        <v>0</v>
      </c>
      <c r="I63" s="49">
        <v>65842.935</v>
      </c>
      <c r="J63" s="47">
        <v>623272</v>
      </c>
      <c r="K63" s="48">
        <v>0</v>
      </c>
      <c r="L63" s="48">
        <v>0</v>
      </c>
      <c r="M63" s="49">
        <v>623272</v>
      </c>
      <c r="N63" s="53">
        <v>907</v>
      </c>
      <c r="O63" s="47">
        <v>625286.0218123764</v>
      </c>
      <c r="P63" s="47">
        <f t="shared" si="1"/>
        <v>213695.94198806293</v>
      </c>
      <c r="Q63" s="49">
        <v>291483.15078557865</v>
      </c>
      <c r="R63" s="50">
        <f t="shared" si="3"/>
        <v>-77787.20879751572</v>
      </c>
    </row>
    <row r="64" spans="1:18" ht="12.75" customHeight="1">
      <c r="A64" s="60">
        <v>37865</v>
      </c>
      <c r="B64" s="48">
        <v>545262.2161932685</v>
      </c>
      <c r="C64" s="48">
        <v>683595.2906622957</v>
      </c>
      <c r="D64" s="48">
        <v>44722.3999625417</v>
      </c>
      <c r="E64" s="49">
        <f t="shared" si="0"/>
        <v>1273579.9068181058</v>
      </c>
      <c r="F64" s="47">
        <v>4072.76</v>
      </c>
      <c r="G64" s="48">
        <v>121842.62</v>
      </c>
      <c r="H64" s="48">
        <v>19.287</v>
      </c>
      <c r="I64" s="49">
        <v>125934.66699999999</v>
      </c>
      <c r="J64" s="47">
        <v>500587.94</v>
      </c>
      <c r="K64" s="48">
        <v>0</v>
      </c>
      <c r="L64" s="48">
        <v>0</v>
      </c>
      <c r="M64" s="49">
        <v>500587.94</v>
      </c>
      <c r="N64" s="53">
        <v>-19629</v>
      </c>
      <c r="O64" s="47">
        <v>599668.2992432418</v>
      </c>
      <c r="P64" s="47">
        <f t="shared" si="1"/>
        <v>318887.33457486395</v>
      </c>
      <c r="Q64" s="49">
        <v>338729.5207855786</v>
      </c>
      <c r="R64" s="50">
        <f t="shared" si="3"/>
        <v>-19842.18621071463</v>
      </c>
    </row>
    <row r="65" spans="1:18" ht="12.75" customHeight="1">
      <c r="A65" s="60">
        <v>37956</v>
      </c>
      <c r="B65" s="48">
        <v>554443.6944340643</v>
      </c>
      <c r="C65" s="48">
        <v>630131.1792553788</v>
      </c>
      <c r="D65" s="48">
        <v>70563.21025328893</v>
      </c>
      <c r="E65" s="49">
        <f t="shared" si="0"/>
        <v>1255138.083942732</v>
      </c>
      <c r="F65" s="47">
        <v>29408.94</v>
      </c>
      <c r="G65" s="48">
        <v>172487.784</v>
      </c>
      <c r="H65" s="48">
        <v>5.9</v>
      </c>
      <c r="I65" s="49">
        <v>201902.624</v>
      </c>
      <c r="J65" s="47">
        <v>534445.52</v>
      </c>
      <c r="K65" s="48">
        <v>0</v>
      </c>
      <c r="L65" s="48">
        <v>0</v>
      </c>
      <c r="M65" s="49">
        <v>534445.52</v>
      </c>
      <c r="N65" s="53">
        <v>-70865</v>
      </c>
      <c r="O65" s="47">
        <v>536383.4348364621</v>
      </c>
      <c r="P65" s="47">
        <f t="shared" si="1"/>
        <v>457076.75310627</v>
      </c>
      <c r="Q65" s="49">
        <v>283548.34078557865</v>
      </c>
      <c r="R65" s="50">
        <f t="shared" si="3"/>
        <v>173528.41232069134</v>
      </c>
    </row>
    <row r="66" spans="1:18" ht="12.75" customHeight="1">
      <c r="A66" s="60">
        <v>38047</v>
      </c>
      <c r="B66" s="48">
        <v>502675.72491433925</v>
      </c>
      <c r="C66" s="48">
        <v>476788.15549502877</v>
      </c>
      <c r="D66" s="48">
        <v>66225.58105000912</v>
      </c>
      <c r="E66" s="49">
        <f t="shared" si="0"/>
        <v>1045689.4614593772</v>
      </c>
      <c r="F66" s="47">
        <v>30238.98</v>
      </c>
      <c r="G66" s="48">
        <v>143380.002</v>
      </c>
      <c r="H66" s="48">
        <v>0</v>
      </c>
      <c r="I66" s="49">
        <v>173618.98200000002</v>
      </c>
      <c r="J66" s="47">
        <v>381364</v>
      </c>
      <c r="K66" s="48">
        <v>0</v>
      </c>
      <c r="L66" s="48">
        <v>0</v>
      </c>
      <c r="M66" s="49">
        <v>381364</v>
      </c>
      <c r="N66" s="53">
        <v>818644.2443492811</v>
      </c>
      <c r="O66" s="47">
        <v>474591.1663593567</v>
      </c>
      <c r="P66" s="47">
        <f t="shared" si="1"/>
        <v>-455290.96724926063</v>
      </c>
      <c r="Q66" s="49">
        <v>288079.2228256803</v>
      </c>
      <c r="R66" s="50">
        <f t="shared" si="3"/>
        <v>-743370.1900749409</v>
      </c>
    </row>
    <row r="67" spans="1:18" ht="12.75" customHeight="1">
      <c r="A67" s="60">
        <v>38139</v>
      </c>
      <c r="B67" s="48">
        <v>611708.5153145433</v>
      </c>
      <c r="C67" s="48">
        <v>673666.8673227462</v>
      </c>
      <c r="D67" s="48">
        <v>59237.09388815749</v>
      </c>
      <c r="E67" s="49">
        <f t="shared" si="0"/>
        <v>1344612.4765254469</v>
      </c>
      <c r="F67" s="47">
        <v>1147.5929999999998</v>
      </c>
      <c r="G67" s="48">
        <v>250762.08</v>
      </c>
      <c r="H67" s="48">
        <v>0</v>
      </c>
      <c r="I67" s="49">
        <v>251909.67299999998</v>
      </c>
      <c r="J67" s="47">
        <v>461245.35</v>
      </c>
      <c r="K67" s="48">
        <v>0</v>
      </c>
      <c r="L67" s="48">
        <v>0</v>
      </c>
      <c r="M67" s="49">
        <v>461245.35</v>
      </c>
      <c r="N67" s="53">
        <v>-362294.3740582133</v>
      </c>
      <c r="O67" s="47">
        <v>793870.849236334</v>
      </c>
      <c r="P67" s="47">
        <f t="shared" si="1"/>
        <v>703700.3243473262</v>
      </c>
      <c r="Q67" s="49">
        <v>247782.87282568036</v>
      </c>
      <c r="R67" s="50">
        <f t="shared" si="3"/>
        <v>455917.4515216458</v>
      </c>
    </row>
    <row r="68" spans="1:18" ht="12.75" customHeight="1">
      <c r="A68" s="60">
        <v>38231</v>
      </c>
      <c r="B68" s="48">
        <v>714479.294368536</v>
      </c>
      <c r="C68" s="48">
        <v>632209.0593794357</v>
      </c>
      <c r="D68" s="48">
        <v>46746.49701864009</v>
      </c>
      <c r="E68" s="49">
        <f t="shared" si="0"/>
        <v>1393434.850766612</v>
      </c>
      <c r="F68" s="47">
        <v>28410.236</v>
      </c>
      <c r="G68" s="48">
        <v>191707.96</v>
      </c>
      <c r="H68" s="48">
        <v>0</v>
      </c>
      <c r="I68" s="49">
        <v>220118.196</v>
      </c>
      <c r="J68" s="47">
        <v>540892</v>
      </c>
      <c r="K68" s="48">
        <v>0</v>
      </c>
      <c r="L68" s="48">
        <v>0</v>
      </c>
      <c r="M68" s="49">
        <v>540892</v>
      </c>
      <c r="N68" s="53">
        <v>166793.4709365107</v>
      </c>
      <c r="O68" s="47">
        <v>739223.7381335691</v>
      </c>
      <c r="P68" s="47">
        <f t="shared" si="1"/>
        <v>166643.83769653214</v>
      </c>
      <c r="Q68" s="49">
        <v>225878.8028256803</v>
      </c>
      <c r="R68" s="50">
        <f t="shared" si="3"/>
        <v>-59234.96512914816</v>
      </c>
    </row>
    <row r="69" spans="1:18" ht="12.75" customHeight="1">
      <c r="A69" s="60">
        <v>38322</v>
      </c>
      <c r="B69" s="48">
        <v>697749.4654025815</v>
      </c>
      <c r="C69" s="48">
        <v>606688.9178027894</v>
      </c>
      <c r="D69" s="48">
        <v>67218.8280431933</v>
      </c>
      <c r="E69" s="49">
        <f t="shared" si="0"/>
        <v>1371657.2112485643</v>
      </c>
      <c r="F69" s="47">
        <v>5861.55</v>
      </c>
      <c r="G69" s="48">
        <v>236306</v>
      </c>
      <c r="H69" s="48">
        <v>3.45</v>
      </c>
      <c r="I69" s="49">
        <v>242171</v>
      </c>
      <c r="J69" s="47">
        <v>524917.22</v>
      </c>
      <c r="K69" s="48">
        <v>0</v>
      </c>
      <c r="L69" s="48">
        <v>0</v>
      </c>
      <c r="M69" s="49">
        <v>524917.22</v>
      </c>
      <c r="N69" s="53">
        <v>39120.71609259583</v>
      </c>
      <c r="O69" s="47">
        <v>709045.0344524045</v>
      </c>
      <c r="P69" s="47">
        <f t="shared" si="1"/>
        <v>340745.240703564</v>
      </c>
      <c r="Q69" s="49">
        <v>256126.84282568036</v>
      </c>
      <c r="R69" s="50">
        <f t="shared" si="3"/>
        <v>84618.39787788366</v>
      </c>
    </row>
    <row r="70" spans="1:18" ht="12.75" customHeight="1">
      <c r="A70" s="60">
        <v>38412</v>
      </c>
      <c r="B70" s="48">
        <v>518928.6246303758</v>
      </c>
      <c r="C70" s="48">
        <v>340653.05084306106</v>
      </c>
      <c r="D70" s="48">
        <v>67180.74266260782</v>
      </c>
      <c r="E70" s="49">
        <f aca="true" t="shared" si="4" ref="E70:E90">SUM(B70:D70)</f>
        <v>926762.4181360448</v>
      </c>
      <c r="F70" s="47">
        <v>28587.31</v>
      </c>
      <c r="G70" s="48">
        <v>212213.08</v>
      </c>
      <c r="H70" s="48">
        <v>10</v>
      </c>
      <c r="I70" s="49">
        <v>240810.39</v>
      </c>
      <c r="J70" s="47">
        <v>472761</v>
      </c>
      <c r="K70" s="48">
        <v>0.506</v>
      </c>
      <c r="L70" s="48">
        <v>0</v>
      </c>
      <c r="M70" s="49">
        <v>472761.506</v>
      </c>
      <c r="N70" s="53">
        <v>147112.23349160072</v>
      </c>
      <c r="O70" s="47">
        <v>529529.0731489742</v>
      </c>
      <c r="P70" s="47">
        <f>E70+I70-O70-M70-N70</f>
        <v>18169.995495469833</v>
      </c>
      <c r="Q70" s="49">
        <v>242324.80516708983</v>
      </c>
      <c r="R70" s="50">
        <f t="shared" si="3"/>
        <v>-224154.80967162</v>
      </c>
    </row>
    <row r="71" spans="1:18" ht="12.75" customHeight="1">
      <c r="A71" s="60">
        <v>38504</v>
      </c>
      <c r="B71" s="48">
        <v>662587.4050807554</v>
      </c>
      <c r="C71" s="48">
        <v>489540.1661482456</v>
      </c>
      <c r="D71" s="48">
        <v>65873.09979770826</v>
      </c>
      <c r="E71" s="49">
        <f t="shared" si="4"/>
        <v>1218000.6710267093</v>
      </c>
      <c r="F71" s="47">
        <v>3937.255</v>
      </c>
      <c r="G71" s="48">
        <v>211999.22</v>
      </c>
      <c r="H71" s="48">
        <v>40</v>
      </c>
      <c r="I71" s="49">
        <v>215976.475</v>
      </c>
      <c r="J71" s="47">
        <v>601855.79</v>
      </c>
      <c r="K71" s="48">
        <v>0</v>
      </c>
      <c r="L71" s="48">
        <v>0</v>
      </c>
      <c r="M71" s="49">
        <v>601855.79</v>
      </c>
      <c r="N71" s="53">
        <v>-146149.72970561986</v>
      </c>
      <c r="O71" s="47">
        <v>834466.0736445633</v>
      </c>
      <c r="P71" s="47">
        <f>E71+I71-O71-M71-N71</f>
        <v>143805.01208776585</v>
      </c>
      <c r="Q71" s="49">
        <v>234724.38964919906</v>
      </c>
      <c r="R71" s="50">
        <f t="shared" si="3"/>
        <v>-90919.37756143321</v>
      </c>
    </row>
    <row r="72" spans="1:18" ht="12.75" customHeight="1">
      <c r="A72" s="60">
        <v>38596</v>
      </c>
      <c r="B72" s="48">
        <v>538412.4754436385</v>
      </c>
      <c r="C72" s="48">
        <v>583832.8333404505</v>
      </c>
      <c r="D72" s="48">
        <v>43682.2833116031</v>
      </c>
      <c r="E72" s="49">
        <f t="shared" si="4"/>
        <v>1165927.5920956922</v>
      </c>
      <c r="F72" s="47">
        <v>35002.39</v>
      </c>
      <c r="G72" s="48">
        <v>297969.25</v>
      </c>
      <c r="H72" s="48">
        <v>0</v>
      </c>
      <c r="I72" s="49">
        <v>332971.64</v>
      </c>
      <c r="J72" s="47">
        <v>495461</v>
      </c>
      <c r="K72" s="48">
        <v>0</v>
      </c>
      <c r="L72" s="48">
        <v>0</v>
      </c>
      <c r="M72" s="49">
        <v>495461</v>
      </c>
      <c r="N72" s="53">
        <v>-140740.71454058867</v>
      </c>
      <c r="O72" s="47">
        <v>980152.7507186045</v>
      </c>
      <c r="P72" s="47">
        <f>E72+I72-O72-M72-N72</f>
        <v>164026.19591767644</v>
      </c>
      <c r="Q72" s="48">
        <v>217294.49964919908</v>
      </c>
      <c r="R72" s="51">
        <f t="shared" si="3"/>
        <v>-53268.30373152264</v>
      </c>
    </row>
    <row r="73" spans="1:18" ht="12.75" customHeight="1">
      <c r="A73" s="60">
        <v>38687</v>
      </c>
      <c r="B73" s="48">
        <v>823475.4948452305</v>
      </c>
      <c r="C73" s="48">
        <v>1063285.9496682428</v>
      </c>
      <c r="D73" s="48">
        <v>69708.87422808085</v>
      </c>
      <c r="E73" s="49">
        <f t="shared" si="4"/>
        <v>1956470.318741554</v>
      </c>
      <c r="F73" s="47">
        <v>2419.475</v>
      </c>
      <c r="G73" s="48">
        <v>299689.96</v>
      </c>
      <c r="H73" s="48">
        <v>38.532</v>
      </c>
      <c r="I73" s="49">
        <v>302147.967</v>
      </c>
      <c r="J73" s="47">
        <v>760977.2</v>
      </c>
      <c r="K73" s="48">
        <v>0</v>
      </c>
      <c r="L73" s="48">
        <v>0</v>
      </c>
      <c r="M73" s="49">
        <v>760977.2</v>
      </c>
      <c r="N73" s="53">
        <v>-139701.09455843002</v>
      </c>
      <c r="O73" s="47">
        <v>857440.8577658837</v>
      </c>
      <c r="P73" s="47">
        <f aca="true" t="shared" si="5" ref="P73:P90">E73+I73-O73-M73-N73</f>
        <v>779901.3225341005</v>
      </c>
      <c r="Q73" s="48">
        <v>271736.589649199</v>
      </c>
      <c r="R73" s="51">
        <f t="shared" si="3"/>
        <v>508164.7328849015</v>
      </c>
    </row>
    <row r="74" spans="1:18" ht="12.75" customHeight="1">
      <c r="A74" s="60">
        <v>38777</v>
      </c>
      <c r="B74" s="48">
        <v>531632.0211759716</v>
      </c>
      <c r="C74" s="48">
        <v>645919.814318189</v>
      </c>
      <c r="D74" s="48">
        <v>69450.9327091004</v>
      </c>
      <c r="E74" s="49">
        <f t="shared" si="4"/>
        <v>1247002.768203261</v>
      </c>
      <c r="F74" s="47">
        <v>27656</v>
      </c>
      <c r="G74" s="48">
        <v>266079</v>
      </c>
      <c r="H74" s="48">
        <v>0</v>
      </c>
      <c r="I74" s="49">
        <v>293735</v>
      </c>
      <c r="J74" s="47">
        <v>498142</v>
      </c>
      <c r="K74" s="48">
        <v>0</v>
      </c>
      <c r="L74" s="48">
        <v>0</v>
      </c>
      <c r="M74" s="49">
        <v>498142</v>
      </c>
      <c r="N74" s="53">
        <v>19143.60976194986</v>
      </c>
      <c r="O74" s="47">
        <v>689330.9753220504</v>
      </c>
      <c r="P74" s="47">
        <f t="shared" si="5"/>
        <v>334121.1831192608</v>
      </c>
      <c r="Q74" s="49">
        <v>245387.65188693258</v>
      </c>
      <c r="R74" s="52">
        <f aca="true" t="shared" si="6" ref="R74:R90">P74-Q74</f>
        <v>88733.53123232824</v>
      </c>
    </row>
    <row r="75" spans="1:18" ht="12.75" customHeight="1">
      <c r="A75" s="60">
        <v>38869</v>
      </c>
      <c r="B75" s="48">
        <v>862265.575907738</v>
      </c>
      <c r="C75" s="48">
        <v>659454.8580625487</v>
      </c>
      <c r="D75" s="48">
        <v>63179.72756470484</v>
      </c>
      <c r="E75" s="49">
        <f t="shared" si="4"/>
        <v>1584900.1615349913</v>
      </c>
      <c r="F75" s="47">
        <v>4380.468</v>
      </c>
      <c r="G75" s="48">
        <v>299096</v>
      </c>
      <c r="H75" s="48">
        <v>0</v>
      </c>
      <c r="I75" s="49">
        <v>303476.468</v>
      </c>
      <c r="J75" s="47">
        <v>829127.71</v>
      </c>
      <c r="K75" s="48">
        <v>11.29</v>
      </c>
      <c r="L75" s="48">
        <v>0</v>
      </c>
      <c r="M75" s="49">
        <v>829139</v>
      </c>
      <c r="N75" s="53">
        <v>-3660.2127436378505</v>
      </c>
      <c r="O75" s="47">
        <v>832160.3043596095</v>
      </c>
      <c r="P75" s="47">
        <f t="shared" si="5"/>
        <v>230737.53791901981</v>
      </c>
      <c r="Q75" s="49">
        <v>227228.94948157837</v>
      </c>
      <c r="R75" s="52">
        <f t="shared" si="6"/>
        <v>3508.5884374414454</v>
      </c>
    </row>
    <row r="76" spans="1:18" ht="12.75" customHeight="1">
      <c r="A76" s="60">
        <v>38961</v>
      </c>
      <c r="B76" s="48">
        <v>556988.5932555746</v>
      </c>
      <c r="C76" s="48">
        <v>723001.3481424438</v>
      </c>
      <c r="D76" s="48">
        <v>47930.26581883979</v>
      </c>
      <c r="E76" s="49">
        <f t="shared" si="4"/>
        <v>1327920.2072168584</v>
      </c>
      <c r="F76" s="47">
        <v>29403.293</v>
      </c>
      <c r="G76" s="48">
        <v>293678</v>
      </c>
      <c r="H76" s="48">
        <v>20</v>
      </c>
      <c r="I76" s="49">
        <v>323101.293</v>
      </c>
      <c r="J76" s="47">
        <v>524106</v>
      </c>
      <c r="K76" s="48">
        <v>3.84</v>
      </c>
      <c r="L76" s="48">
        <v>0</v>
      </c>
      <c r="M76" s="49">
        <v>524109.84</v>
      </c>
      <c r="N76" s="53">
        <v>258579.57919373747</v>
      </c>
      <c r="O76" s="47">
        <v>869193.0150660103</v>
      </c>
      <c r="P76" s="47">
        <f t="shared" si="5"/>
        <v>-860.9340428893338</v>
      </c>
      <c r="Q76" s="49">
        <v>251804.76948157838</v>
      </c>
      <c r="R76" s="52">
        <f t="shared" si="6"/>
        <v>-252665.7035244677</v>
      </c>
    </row>
    <row r="77" spans="1:18" ht="12.75" customHeight="1">
      <c r="A77" s="60">
        <v>39052</v>
      </c>
      <c r="B77" s="48">
        <v>912142.8096607159</v>
      </c>
      <c r="C77" s="48">
        <v>625139.9794768186</v>
      </c>
      <c r="D77" s="48">
        <v>70805.07390735498</v>
      </c>
      <c r="E77" s="49">
        <f t="shared" si="4"/>
        <v>1608087.8630448894</v>
      </c>
      <c r="F77" s="47">
        <v>725.702</v>
      </c>
      <c r="G77" s="48">
        <v>322895</v>
      </c>
      <c r="H77" s="48">
        <v>0</v>
      </c>
      <c r="I77" s="49">
        <v>323620.702</v>
      </c>
      <c r="J77" s="47">
        <v>868414</v>
      </c>
      <c r="K77" s="48">
        <v>0</v>
      </c>
      <c r="L77" s="48">
        <v>0</v>
      </c>
      <c r="M77" s="49">
        <v>868414</v>
      </c>
      <c r="N77" s="53">
        <v>-123273</v>
      </c>
      <c r="O77" s="47">
        <v>680368.711320593</v>
      </c>
      <c r="P77" s="47">
        <f t="shared" si="5"/>
        <v>506198.85372429644</v>
      </c>
      <c r="Q77" s="49">
        <v>317383.7694815783</v>
      </c>
      <c r="R77" s="52">
        <f t="shared" si="6"/>
        <v>188815.08424271812</v>
      </c>
    </row>
    <row r="78" spans="1:18" ht="12.75" customHeight="1">
      <c r="A78" s="60">
        <v>39142</v>
      </c>
      <c r="B78" s="48">
        <v>694147.0606549061</v>
      </c>
      <c r="C78" s="48">
        <v>684124.1241795371</v>
      </c>
      <c r="D78" s="48">
        <v>69301.21530495456</v>
      </c>
      <c r="E78" s="49">
        <f t="shared" si="4"/>
        <v>1447572.4001393975</v>
      </c>
      <c r="F78" s="47">
        <v>34142.207</v>
      </c>
      <c r="G78" s="48">
        <v>150712.716</v>
      </c>
      <c r="H78" s="48">
        <v>20</v>
      </c>
      <c r="I78" s="49">
        <v>184874.92299999998</v>
      </c>
      <c r="J78" s="47">
        <v>701439</v>
      </c>
      <c r="K78" s="48">
        <v>0</v>
      </c>
      <c r="L78" s="48">
        <v>0</v>
      </c>
      <c r="M78" s="49">
        <v>701439</v>
      </c>
      <c r="N78" s="53">
        <v>266737.2338012813</v>
      </c>
      <c r="O78" s="47">
        <v>486946.08648223314</v>
      </c>
      <c r="P78" s="47">
        <f t="shared" si="5"/>
        <v>177325.00285588298</v>
      </c>
      <c r="Q78" s="49">
        <v>251372.1796160314</v>
      </c>
      <c r="R78" s="52">
        <f t="shared" si="6"/>
        <v>-74047.17676014843</v>
      </c>
    </row>
    <row r="79" spans="1:21" ht="12.75" customHeight="1">
      <c r="A79" s="60">
        <v>39234</v>
      </c>
      <c r="B79" s="48">
        <v>427338.98023477115</v>
      </c>
      <c r="C79" s="48">
        <v>684522.8519306694</v>
      </c>
      <c r="D79" s="48">
        <v>68727.96331639243</v>
      </c>
      <c r="E79" s="49">
        <f t="shared" si="4"/>
        <v>1180589.795481833</v>
      </c>
      <c r="F79" s="47">
        <v>28687.232</v>
      </c>
      <c r="G79" s="48">
        <v>213608.12</v>
      </c>
      <c r="H79" s="48">
        <v>61.06</v>
      </c>
      <c r="I79" s="49">
        <v>242356.41199999998</v>
      </c>
      <c r="J79" s="47">
        <v>424845</v>
      </c>
      <c r="K79" s="48">
        <v>0</v>
      </c>
      <c r="L79" s="48">
        <v>0</v>
      </c>
      <c r="M79" s="49">
        <v>424845</v>
      </c>
      <c r="N79" s="53">
        <v>-6028</v>
      </c>
      <c r="O79" s="47">
        <v>614297.2392871282</v>
      </c>
      <c r="P79" s="47">
        <f t="shared" si="5"/>
        <v>389831.96819470474</v>
      </c>
      <c r="Q79" s="49">
        <v>265371.57437857497</v>
      </c>
      <c r="R79" s="52">
        <f t="shared" si="6"/>
        <v>124460.39381612977</v>
      </c>
      <c r="T79" s="2"/>
      <c r="U79" s="2"/>
    </row>
    <row r="80" spans="1:21" ht="12.75" customHeight="1">
      <c r="A80" s="60">
        <v>39326</v>
      </c>
      <c r="B80" s="48">
        <v>467215.8733964448</v>
      </c>
      <c r="C80" s="48">
        <v>519796.11500376725</v>
      </c>
      <c r="D80" s="48">
        <v>49008.29003308443</v>
      </c>
      <c r="E80" s="49">
        <f t="shared" si="4"/>
        <v>1036020.2784332965</v>
      </c>
      <c r="F80" s="47">
        <v>27812.194</v>
      </c>
      <c r="G80" s="48">
        <v>152410.004</v>
      </c>
      <c r="H80" s="48">
        <v>0</v>
      </c>
      <c r="I80" s="49">
        <v>180222.19799999997</v>
      </c>
      <c r="J80" s="47">
        <v>459512</v>
      </c>
      <c r="K80" s="48">
        <v>0</v>
      </c>
      <c r="L80" s="48">
        <v>0</v>
      </c>
      <c r="M80" s="49">
        <v>459512</v>
      </c>
      <c r="N80" s="53">
        <v>-56836</v>
      </c>
      <c r="O80" s="47">
        <v>430229.36764161766</v>
      </c>
      <c r="P80" s="47">
        <f t="shared" si="5"/>
        <v>383337.1087916788</v>
      </c>
      <c r="Q80" s="49">
        <v>269956.274378575</v>
      </c>
      <c r="R80" s="52">
        <f t="shared" si="6"/>
        <v>113380.83441310382</v>
      </c>
      <c r="T80" s="2"/>
      <c r="U80" s="2"/>
    </row>
    <row r="81" spans="1:21" ht="12.75" customHeight="1">
      <c r="A81" s="60">
        <v>39417</v>
      </c>
      <c r="B81" s="48">
        <v>430728.0857138781</v>
      </c>
      <c r="C81" s="48">
        <v>667386.9088860264</v>
      </c>
      <c r="D81" s="48">
        <v>73110.53134556855</v>
      </c>
      <c r="E81" s="49">
        <f t="shared" si="4"/>
        <v>1171225.525945473</v>
      </c>
      <c r="F81" s="47">
        <v>30002.165</v>
      </c>
      <c r="G81" s="48">
        <v>92325.82</v>
      </c>
      <c r="H81" s="48">
        <v>0</v>
      </c>
      <c r="I81" s="49">
        <v>122327.98500000002</v>
      </c>
      <c r="J81" s="47">
        <v>427724</v>
      </c>
      <c r="K81" s="48">
        <v>0</v>
      </c>
      <c r="L81" s="48">
        <v>0</v>
      </c>
      <c r="M81" s="49">
        <v>427724</v>
      </c>
      <c r="N81" s="53">
        <v>255690.5848081871</v>
      </c>
      <c r="O81" s="47">
        <v>430638.72241670685</v>
      </c>
      <c r="P81" s="47">
        <f t="shared" si="5"/>
        <v>179500.20372057916</v>
      </c>
      <c r="Q81" s="49">
        <v>295109.614378575</v>
      </c>
      <c r="R81" s="52">
        <f t="shared" si="6"/>
        <v>-115609.41065799585</v>
      </c>
      <c r="T81" s="2"/>
      <c r="U81" s="2"/>
    </row>
    <row r="82" spans="1:21" ht="12.75" customHeight="1">
      <c r="A82" s="60">
        <v>39508</v>
      </c>
      <c r="B82" s="48">
        <v>668682.539383142</v>
      </c>
      <c r="C82" s="48">
        <v>511327.68552866904</v>
      </c>
      <c r="D82" s="48">
        <v>73351.90251441479</v>
      </c>
      <c r="E82" s="49">
        <f t="shared" si="4"/>
        <v>1253362.127426226</v>
      </c>
      <c r="F82" s="47">
        <v>1483.63</v>
      </c>
      <c r="G82" s="48">
        <v>61480.34</v>
      </c>
      <c r="H82" s="48">
        <v>0</v>
      </c>
      <c r="I82" s="49">
        <v>62963.97</v>
      </c>
      <c r="J82" s="47">
        <v>705121</v>
      </c>
      <c r="K82" s="48">
        <v>0</v>
      </c>
      <c r="L82" s="48">
        <v>0</v>
      </c>
      <c r="M82" s="49">
        <v>705121</v>
      </c>
      <c r="N82" s="53">
        <v>-264806.55885271815</v>
      </c>
      <c r="O82" s="47">
        <v>624145.968360851</v>
      </c>
      <c r="P82" s="47">
        <f t="shared" si="5"/>
        <v>251865.687918093</v>
      </c>
      <c r="Q82" s="49">
        <v>271155.42012277234</v>
      </c>
      <c r="R82" s="52">
        <f t="shared" si="6"/>
        <v>-19289.73220467934</v>
      </c>
      <c r="T82" s="2"/>
      <c r="U82" s="2"/>
    </row>
    <row r="83" spans="1:21" ht="12.75" customHeight="1">
      <c r="A83" s="60">
        <v>39600</v>
      </c>
      <c r="B83" s="48">
        <v>711251.9291274789</v>
      </c>
      <c r="C83" s="48">
        <v>609144.123392326</v>
      </c>
      <c r="D83" s="48">
        <v>63109.8696434627</v>
      </c>
      <c r="E83" s="49">
        <f t="shared" si="4"/>
        <v>1383505.9221632674</v>
      </c>
      <c r="F83" s="47">
        <v>27834.84</v>
      </c>
      <c r="G83" s="48">
        <v>119617.35</v>
      </c>
      <c r="H83" s="48">
        <v>0.375</v>
      </c>
      <c r="I83" s="49">
        <v>147452.565</v>
      </c>
      <c r="J83" s="47">
        <v>735717</v>
      </c>
      <c r="K83" s="48">
        <v>0</v>
      </c>
      <c r="L83" s="48">
        <v>0</v>
      </c>
      <c r="M83" s="49">
        <v>735717</v>
      </c>
      <c r="N83" s="53">
        <v>-200727.10269982618</v>
      </c>
      <c r="O83" s="47">
        <v>920540.235029381</v>
      </c>
      <c r="P83" s="47">
        <f t="shared" si="5"/>
        <v>75428.35483371251</v>
      </c>
      <c r="Q83" s="49">
        <v>289918.70500137866</v>
      </c>
      <c r="R83" s="52">
        <f t="shared" si="6"/>
        <v>-214490.35016766615</v>
      </c>
      <c r="T83" s="2"/>
      <c r="U83" s="2"/>
    </row>
    <row r="84" spans="1:21" ht="12.75" customHeight="1">
      <c r="A84" s="60">
        <v>39692</v>
      </c>
      <c r="B84" s="48">
        <v>662623.1950591358</v>
      </c>
      <c r="C84" s="48">
        <v>544608.759361222</v>
      </c>
      <c r="D84" s="48">
        <v>46379.608472486434</v>
      </c>
      <c r="E84" s="49">
        <f t="shared" si="4"/>
        <v>1253611.5628928444</v>
      </c>
      <c r="F84" s="47">
        <v>36040.359</v>
      </c>
      <c r="G84" s="48">
        <v>180069.651</v>
      </c>
      <c r="H84" s="48">
        <v>0</v>
      </c>
      <c r="I84" s="49">
        <v>216110.01</v>
      </c>
      <c r="J84" s="47">
        <v>689198</v>
      </c>
      <c r="K84" s="48">
        <v>0</v>
      </c>
      <c r="L84" s="48">
        <v>0</v>
      </c>
      <c r="M84" s="49">
        <v>689198</v>
      </c>
      <c r="N84" s="53">
        <v>-276269.0041642272</v>
      </c>
      <c r="O84" s="47">
        <v>676675.987737906</v>
      </c>
      <c r="P84" s="47">
        <f t="shared" si="5"/>
        <v>380116.5893191656</v>
      </c>
      <c r="Q84" s="49">
        <v>277532.7150013786</v>
      </c>
      <c r="R84" s="52">
        <f t="shared" si="6"/>
        <v>102583.874317787</v>
      </c>
      <c r="T84" s="2"/>
      <c r="U84" s="2"/>
    </row>
    <row r="85" spans="1:21" ht="12.75" customHeight="1">
      <c r="A85" s="60">
        <v>39783</v>
      </c>
      <c r="B85" s="48">
        <v>434290.3364302434</v>
      </c>
      <c r="C85" s="48">
        <v>514000.431717783</v>
      </c>
      <c r="D85" s="48">
        <v>70650.61936963607</v>
      </c>
      <c r="E85" s="49">
        <f t="shared" si="4"/>
        <v>1018941.3875176625</v>
      </c>
      <c r="F85" s="47">
        <v>31642.7</v>
      </c>
      <c r="G85" s="48">
        <v>148251</v>
      </c>
      <c r="H85" s="48">
        <v>0</v>
      </c>
      <c r="I85" s="49">
        <v>179893.7</v>
      </c>
      <c r="J85" s="47">
        <v>431258</v>
      </c>
      <c r="K85" s="48">
        <v>0</v>
      </c>
      <c r="L85" s="48">
        <v>0</v>
      </c>
      <c r="M85" s="49">
        <v>431258</v>
      </c>
      <c r="N85" s="53">
        <v>-7645.150152167247</v>
      </c>
      <c r="O85" s="47">
        <v>498662.31935445056</v>
      </c>
      <c r="P85" s="47">
        <f t="shared" si="5"/>
        <v>276559.9183153791</v>
      </c>
      <c r="Q85" s="49">
        <v>336577.19500137866</v>
      </c>
      <c r="R85" s="52">
        <f t="shared" si="6"/>
        <v>-60017.27668599953</v>
      </c>
      <c r="T85" s="2"/>
      <c r="U85" s="2"/>
    </row>
    <row r="86" spans="1:21" ht="12.75" customHeight="1">
      <c r="A86" s="60">
        <v>39873</v>
      </c>
      <c r="B86" s="48">
        <v>519340</v>
      </c>
      <c r="C86" s="48">
        <v>640364.557</v>
      </c>
      <c r="D86" s="48">
        <v>77658.36</v>
      </c>
      <c r="E86" s="49">
        <f t="shared" si="4"/>
        <v>1237362.9170000001</v>
      </c>
      <c r="F86" s="47">
        <v>518.394</v>
      </c>
      <c r="G86" s="48">
        <v>184869.776</v>
      </c>
      <c r="H86" s="48">
        <v>0</v>
      </c>
      <c r="I86" s="49">
        <v>185388.17</v>
      </c>
      <c r="J86" s="47">
        <v>500011</v>
      </c>
      <c r="K86" s="48">
        <v>0</v>
      </c>
      <c r="L86" s="48">
        <v>0</v>
      </c>
      <c r="M86" s="49">
        <v>500011</v>
      </c>
      <c r="N86" s="53">
        <v>437207.34977455705</v>
      </c>
      <c r="O86" s="47">
        <v>427629.54953244084</v>
      </c>
      <c r="P86" s="47">
        <f t="shared" si="5"/>
        <v>57903.18769300217</v>
      </c>
      <c r="Q86" s="49">
        <v>228495.8090064029</v>
      </c>
      <c r="R86" s="52">
        <f t="shared" si="6"/>
        <v>-170592.62131340074</v>
      </c>
      <c r="S86" s="6"/>
      <c r="T86" s="6"/>
      <c r="U86" s="2"/>
    </row>
    <row r="87" spans="1:21" ht="12.75" customHeight="1">
      <c r="A87" s="60">
        <v>39965</v>
      </c>
      <c r="B87" s="48">
        <v>627839</v>
      </c>
      <c r="C87" s="48">
        <v>584511</v>
      </c>
      <c r="D87" s="48">
        <v>48697.76</v>
      </c>
      <c r="E87" s="49">
        <f t="shared" si="4"/>
        <v>1261047.76</v>
      </c>
      <c r="F87" s="47">
        <v>31287.706000000002</v>
      </c>
      <c r="G87" s="48">
        <v>151146</v>
      </c>
      <c r="H87" s="48">
        <v>0</v>
      </c>
      <c r="I87" s="49">
        <v>182433.706</v>
      </c>
      <c r="J87" s="47">
        <v>640878</v>
      </c>
      <c r="K87" s="48">
        <v>73136</v>
      </c>
      <c r="L87" s="48">
        <v>0</v>
      </c>
      <c r="M87" s="49">
        <v>714014</v>
      </c>
      <c r="N87" s="53">
        <v>-181666.15780395828</v>
      </c>
      <c r="O87" s="47">
        <v>625340.5989265619</v>
      </c>
      <c r="P87" s="47">
        <f t="shared" si="5"/>
        <v>285793.0248773964</v>
      </c>
      <c r="Q87" s="49">
        <v>252881.1490064029</v>
      </c>
      <c r="R87" s="52">
        <f t="shared" si="6"/>
        <v>32911.87587099351</v>
      </c>
      <c r="S87" s="7"/>
      <c r="T87" s="8"/>
      <c r="U87" s="2"/>
    </row>
    <row r="88" spans="1:21" ht="12.75" customHeight="1">
      <c r="A88" s="60">
        <v>40057</v>
      </c>
      <c r="B88" s="48">
        <v>622886.76</v>
      </c>
      <c r="C88" s="48">
        <v>578164</v>
      </c>
      <c r="D88" s="48">
        <v>45110.65</v>
      </c>
      <c r="E88" s="49">
        <f t="shared" si="4"/>
        <v>1246161.41</v>
      </c>
      <c r="F88" s="47">
        <v>1114.6580000000001</v>
      </c>
      <c r="G88" s="48">
        <v>92632.002</v>
      </c>
      <c r="H88" s="48">
        <v>0</v>
      </c>
      <c r="I88" s="49">
        <v>93746.66</v>
      </c>
      <c r="J88" s="47">
        <v>504427</v>
      </c>
      <c r="K88" s="48">
        <v>0</v>
      </c>
      <c r="L88" s="48">
        <v>0</v>
      </c>
      <c r="M88" s="49">
        <v>504427</v>
      </c>
      <c r="N88" s="53">
        <v>23705.624927676516</v>
      </c>
      <c r="O88" s="47">
        <v>569608.5691977608</v>
      </c>
      <c r="P88" s="47">
        <f t="shared" si="5"/>
        <v>242166.87587456254</v>
      </c>
      <c r="Q88" s="49">
        <v>241259.54900640293</v>
      </c>
      <c r="R88" s="52">
        <f t="shared" si="6"/>
        <v>907.3268681596091</v>
      </c>
      <c r="S88" s="7"/>
      <c r="T88" s="8"/>
      <c r="U88" s="2"/>
    </row>
    <row r="89" spans="1:21" ht="12.75" customHeight="1">
      <c r="A89" s="60">
        <v>40148</v>
      </c>
      <c r="B89" s="48">
        <v>315420.33</v>
      </c>
      <c r="C89" s="48">
        <v>415104</v>
      </c>
      <c r="D89" s="48">
        <v>88237.35</v>
      </c>
      <c r="E89" s="49">
        <f t="shared" si="4"/>
        <v>818761.68</v>
      </c>
      <c r="F89" s="47">
        <v>33921.215</v>
      </c>
      <c r="G89" s="48">
        <v>210407</v>
      </c>
      <c r="H89" s="48">
        <v>0</v>
      </c>
      <c r="I89" s="49">
        <v>244328.215</v>
      </c>
      <c r="J89" s="47">
        <v>388512</v>
      </c>
      <c r="K89" s="48">
        <v>0</v>
      </c>
      <c r="L89" s="48">
        <v>0</v>
      </c>
      <c r="M89" s="49">
        <v>388512</v>
      </c>
      <c r="N89" s="53">
        <v>-75429.4382593967</v>
      </c>
      <c r="O89" s="47">
        <v>433693.32991479523</v>
      </c>
      <c r="P89" s="47">
        <f t="shared" si="5"/>
        <v>316314.0033446015</v>
      </c>
      <c r="Q89" s="49">
        <v>321925.8190064029</v>
      </c>
      <c r="R89" s="52">
        <f t="shared" si="6"/>
        <v>-5611.815661801433</v>
      </c>
      <c r="S89" s="7"/>
      <c r="T89" s="8"/>
      <c r="U89" s="2"/>
    </row>
    <row r="90" spans="1:21" ht="12.75" customHeight="1">
      <c r="A90" s="60">
        <v>40238</v>
      </c>
      <c r="B90" s="48">
        <v>665594</v>
      </c>
      <c r="C90" s="48">
        <v>550715</v>
      </c>
      <c r="D90" s="48">
        <v>88670</v>
      </c>
      <c r="E90" s="49">
        <f t="shared" si="4"/>
        <v>1304979</v>
      </c>
      <c r="F90" s="47">
        <v>2048.995</v>
      </c>
      <c r="G90" s="48">
        <v>57637</v>
      </c>
      <c r="H90" s="48">
        <v>0</v>
      </c>
      <c r="I90" s="49">
        <v>59685.995</v>
      </c>
      <c r="J90" s="47">
        <v>569415</v>
      </c>
      <c r="K90" s="48">
        <v>0</v>
      </c>
      <c r="L90" s="48">
        <v>0</v>
      </c>
      <c r="M90" s="49">
        <v>569415</v>
      </c>
      <c r="N90" s="53">
        <v>29907</v>
      </c>
      <c r="O90" s="47">
        <v>453849.32079844037</v>
      </c>
      <c r="P90" s="47">
        <f t="shared" si="5"/>
        <v>311493.67420155974</v>
      </c>
      <c r="Q90" s="49">
        <v>274543.069006403</v>
      </c>
      <c r="R90" s="52">
        <f t="shared" si="6"/>
        <v>36950.605195156764</v>
      </c>
      <c r="S90" s="7"/>
      <c r="T90" s="8"/>
      <c r="U90" s="2"/>
    </row>
    <row r="91" spans="1:21" ht="12.75" customHeight="1">
      <c r="A91" s="60">
        <v>40330</v>
      </c>
      <c r="B91" s="48">
        <v>645083</v>
      </c>
      <c r="C91" s="48">
        <v>799228.95</v>
      </c>
      <c r="D91" s="48">
        <v>60879</v>
      </c>
      <c r="E91" s="49">
        <f>SUM(B91:D91)</f>
        <v>1505190.95</v>
      </c>
      <c r="F91" s="47">
        <v>30001.355</v>
      </c>
      <c r="G91" s="48">
        <v>86400.28</v>
      </c>
      <c r="H91" s="48">
        <v>0</v>
      </c>
      <c r="I91" s="49">
        <v>116401.635</v>
      </c>
      <c r="J91" s="47">
        <v>587789</v>
      </c>
      <c r="K91" s="48">
        <v>0</v>
      </c>
      <c r="L91" s="48">
        <v>0</v>
      </c>
      <c r="M91" s="49">
        <v>587789</v>
      </c>
      <c r="N91" s="53">
        <v>350111.88461902505</v>
      </c>
      <c r="O91" s="47">
        <v>363498.9582373113</v>
      </c>
      <c r="P91" s="47">
        <f>E91+I91-O91-M91-N91</f>
        <v>320192.7421436636</v>
      </c>
      <c r="Q91" s="49">
        <v>265828.1390064029</v>
      </c>
      <c r="R91" s="52">
        <f>P91-Q91</f>
        <v>54364.60313726065</v>
      </c>
      <c r="S91" s="7"/>
      <c r="T91" s="8"/>
      <c r="U91" s="2"/>
    </row>
    <row r="92" spans="1:21" ht="12.75" customHeight="1" thickBot="1">
      <c r="A92" s="59">
        <v>40422</v>
      </c>
      <c r="B92" s="55">
        <v>715694</v>
      </c>
      <c r="C92" s="55">
        <v>533431.4</v>
      </c>
      <c r="D92" s="55">
        <v>55524</v>
      </c>
      <c r="E92" s="56">
        <f>SUM(B92:D92)</f>
        <v>1304649.4</v>
      </c>
      <c r="F92" s="54">
        <v>26092.43</v>
      </c>
      <c r="G92" s="55">
        <v>54912.918</v>
      </c>
      <c r="H92" s="55">
        <v>103.274</v>
      </c>
      <c r="I92" s="56">
        <v>81108.622</v>
      </c>
      <c r="J92" s="54">
        <v>644638</v>
      </c>
      <c r="K92" s="55">
        <v>0</v>
      </c>
      <c r="L92" s="55">
        <v>0</v>
      </c>
      <c r="M92" s="56">
        <v>644638</v>
      </c>
      <c r="N92" s="57">
        <v>201209.06781577715</v>
      </c>
      <c r="O92" s="54">
        <v>314226.1015225189</v>
      </c>
      <c r="P92" s="54">
        <f>E92+I92-O92-M92-N92</f>
        <v>225684.85266170395</v>
      </c>
      <c r="Q92" s="56">
        <v>202044.29900640296</v>
      </c>
      <c r="R92" s="58">
        <f>P92-Q92</f>
        <v>23640.553655300988</v>
      </c>
      <c r="S92" s="7"/>
      <c r="T92" s="8"/>
      <c r="U92" s="2"/>
    </row>
    <row r="93" spans="1:4" ht="12">
      <c r="A93" s="3"/>
      <c r="B93" s="9"/>
      <c r="C93" s="9"/>
      <c r="D93" s="9"/>
    </row>
    <row r="94" spans="1:4" ht="12">
      <c r="A94" s="10"/>
      <c r="B94" s="9"/>
      <c r="C94" s="9"/>
      <c r="D94" s="9"/>
    </row>
    <row r="95" spans="1:4" ht="12">
      <c r="A95" s="10"/>
      <c r="B95" s="9"/>
      <c r="C95" s="9"/>
      <c r="D95" s="9"/>
    </row>
    <row r="96" spans="1:4" ht="12">
      <c r="A96" s="11"/>
      <c r="B96" s="9"/>
      <c r="C96" s="9"/>
      <c r="D96" s="9"/>
    </row>
    <row r="97" ht="12">
      <c r="A97" s="10"/>
    </row>
    <row r="98" ht="12">
      <c r="A98" s="10"/>
    </row>
    <row r="99" spans="1:4" ht="12">
      <c r="A99" s="3"/>
      <c r="B99" s="12"/>
      <c r="C99" s="12"/>
      <c r="D99" s="12"/>
    </row>
    <row r="100" spans="1:4" ht="12">
      <c r="A100" s="13"/>
      <c r="B100" s="12"/>
      <c r="C100" s="12"/>
      <c r="D100" s="12"/>
    </row>
    <row r="101" spans="1:4" ht="12">
      <c r="A101" s="9"/>
      <c r="B101" s="12"/>
      <c r="C101" s="12"/>
      <c r="D101" s="12"/>
    </row>
    <row r="102" spans="1:4" ht="12">
      <c r="A102" s="9"/>
      <c r="B102" s="12"/>
      <c r="C102" s="12"/>
      <c r="D102" s="12"/>
    </row>
    <row r="103" spans="1:4" ht="12">
      <c r="A103" s="9"/>
      <c r="B103" s="14"/>
      <c r="C103" s="14"/>
      <c r="D103" s="14"/>
    </row>
    <row r="104" spans="1:4" ht="12">
      <c r="A104" s="9"/>
      <c r="B104" s="9"/>
      <c r="C104" s="9"/>
      <c r="D104" s="9"/>
    </row>
    <row r="105" spans="1:4" ht="12">
      <c r="A105" s="9"/>
      <c r="B105" s="12"/>
      <c r="C105" s="12"/>
      <c r="D105" s="12"/>
    </row>
    <row r="106" spans="1:4" ht="12">
      <c r="A106" s="9"/>
      <c r="B106" s="12"/>
      <c r="C106" s="12"/>
      <c r="D106" s="12"/>
    </row>
    <row r="107" spans="1:4" ht="12">
      <c r="A107" s="9"/>
      <c r="B107" s="12"/>
      <c r="C107" s="12"/>
      <c r="D107" s="12"/>
    </row>
    <row r="108" spans="1:4" ht="12">
      <c r="A108" s="12"/>
      <c r="B108" s="12"/>
      <c r="C108" s="12"/>
      <c r="D108" s="12"/>
    </row>
    <row r="109" spans="1:4" ht="12">
      <c r="A109" s="12"/>
      <c r="B109" s="12"/>
      <c r="C109" s="12"/>
      <c r="D109" s="12"/>
    </row>
    <row r="110" spans="1:4" ht="12">
      <c r="A110" s="15"/>
      <c r="B110" s="15"/>
      <c r="C110" s="15"/>
      <c r="D110" s="15"/>
    </row>
    <row r="111" spans="1:4" ht="12">
      <c r="A111" s="15"/>
      <c r="B111" s="15"/>
      <c r="C111" s="15"/>
      <c r="D111" s="15"/>
    </row>
    <row r="112" spans="1:4" ht="12">
      <c r="A112" s="16"/>
      <c r="B112" s="16"/>
      <c r="C112" s="16"/>
      <c r="D112" s="16"/>
    </row>
    <row r="118" spans="1:4" ht="12">
      <c r="A118" s="17"/>
      <c r="B118" s="17"/>
      <c r="C118" s="17"/>
      <c r="D118" s="17"/>
    </row>
  </sheetData>
  <sheetProtection/>
  <mergeCells count="8">
    <mergeCell ref="B4:E4"/>
    <mergeCell ref="F4:I4"/>
    <mergeCell ref="J4:M4"/>
    <mergeCell ref="A4:A5"/>
    <mergeCell ref="P4:Q4"/>
    <mergeCell ref="R4:R5"/>
    <mergeCell ref="N4:N5"/>
    <mergeCell ref="O4:O5"/>
  </mergeCells>
  <conditionalFormatting sqref="Q10:Q71 Q76:Q92 O6:P92">
    <cfRule type="cellIs" priority="1" dxfId="0" operator="notBetween" stopIfTrue="1">
      <formula>#REF!-#REF!</formula>
      <formula>#REF!+#REF!</formula>
    </cfRule>
  </conditionalFormatting>
  <conditionalFormatting sqref="B6:M92">
    <cfRule type="cellIs" priority="2" dxfId="0" operator="notBetween" stopIfTrue="1">
      <formula>#REF!-#REF!</formula>
      <formula>#REF!+#REF!</formula>
    </cfRule>
  </conditionalFormatting>
  <printOptions/>
  <pageMargins left="0.45" right="0.33" top="0.77" bottom="0.69" header="0.5" footer="0.5"/>
  <pageSetup fitToHeight="1" fitToWidth="1" horizontalDpi="600" verticalDpi="600" orientation="landscape" paperSize="9" scale="36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Ministry of Economic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Hunt</dc:creator>
  <cp:keywords/>
  <dc:description/>
  <cp:lastModifiedBy>KC Hallett</cp:lastModifiedBy>
  <dcterms:created xsi:type="dcterms:W3CDTF">2010-07-02T02:15:15Z</dcterms:created>
  <dcterms:modified xsi:type="dcterms:W3CDTF">2011-01-24T23:18:03Z</dcterms:modified>
  <cp:category/>
  <cp:version/>
  <cp:contentType/>
  <cp:contentStatus/>
</cp:coreProperties>
</file>