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120" windowWidth="21720" windowHeight="11895"/>
  </bookViews>
  <sheets>
    <sheet name="Notes on energy tables" sheetId="1" r:id="rId1"/>
    <sheet name="Baseline" sheetId="2" r:id="rId2"/>
    <sheet name="Low Prices" sheetId="3" r:id="rId3"/>
    <sheet name="Central Prices" sheetId="4" r:id="rId4"/>
    <sheet name="High Prices" sheetId="5" r:id="rId5"/>
    <sheet name="High-High Prices" sheetId="6" r:id="rId6"/>
  </sheets>
  <calcPr calcId="125725"/>
</workbook>
</file>

<file path=xl/calcChain.xml><?xml version="1.0" encoding="utf-8"?>
<calcChain xmlns="http://schemas.openxmlformats.org/spreadsheetml/2006/main">
  <c r="L75" i="2"/>
  <c r="L69"/>
  <c r="L78"/>
  <c r="L68"/>
  <c r="L77"/>
  <c r="L67"/>
  <c r="L76"/>
  <c r="L66"/>
  <c r="L65"/>
  <c r="L74"/>
  <c r="L79"/>
  <c r="L70"/>
</calcChain>
</file>

<file path=xl/sharedStrings.xml><?xml version="1.0" encoding="utf-8"?>
<sst xmlns="http://schemas.openxmlformats.org/spreadsheetml/2006/main" count="370" uniqueCount="46">
  <si>
    <t>Final Energy Consumption: 2000-2025</t>
  </si>
  <si>
    <t>Thousand tonnes of oil equivalent</t>
  </si>
  <si>
    <t>Iron &amp; Steel</t>
  </si>
  <si>
    <t>Electricity</t>
  </si>
  <si>
    <t>Gas</t>
  </si>
  <si>
    <t>Petroleum</t>
  </si>
  <si>
    <r>
      <t>Solid / manufactured fuels</t>
    </r>
    <r>
      <rPr>
        <vertAlign val="superscript"/>
        <sz val="10"/>
        <rFont val="Arial"/>
        <family val="2"/>
      </rPr>
      <t>1</t>
    </r>
  </si>
  <si>
    <t>Renewables</t>
  </si>
  <si>
    <t>Total energy</t>
  </si>
  <si>
    <r>
      <t>Other Industry sectors</t>
    </r>
    <r>
      <rPr>
        <b/>
        <vertAlign val="superscript"/>
        <sz val="10"/>
        <rFont val="Arial"/>
        <family val="2"/>
      </rPr>
      <t>2</t>
    </r>
  </si>
  <si>
    <t>Transport</t>
  </si>
  <si>
    <t>Aviation fuel</t>
  </si>
  <si>
    <t>Petroleum (Rail)</t>
  </si>
  <si>
    <t>Petroleum (Shipping)</t>
  </si>
  <si>
    <t>Petroleum (Road transport)</t>
  </si>
  <si>
    <t>Domestic</t>
  </si>
  <si>
    <t>Public Administration</t>
  </si>
  <si>
    <t>Agriculture</t>
  </si>
  <si>
    <t>FINAL CONSUMPTION</t>
  </si>
  <si>
    <r>
      <t>Total energy</t>
    </r>
    <r>
      <rPr>
        <b/>
        <vertAlign val="superscript"/>
        <sz val="10"/>
        <rFont val="Arial"/>
        <family val="2"/>
      </rPr>
      <t>4</t>
    </r>
  </si>
  <si>
    <t>(Excluding international aviation)</t>
  </si>
  <si>
    <t>1 Includes coal, manufactured sold fuels, benzole, tars, blast furnace gas and coke oven gas</t>
  </si>
  <si>
    <t>2 Includes energy used to produce heat sold under the provision of a contract</t>
  </si>
  <si>
    <t>3 Includes miscellaneous energy use</t>
  </si>
  <si>
    <t>4 Figures are not consistent with the Digest of UK Energy Statistics due to differences in counting energy from heat sold</t>
  </si>
  <si>
    <t>5 The Digest of UK Energy Statistics presents the biofuel component of transport fuel within petroleum products but it is shown separately here</t>
  </si>
  <si>
    <t>Bio-fuel5</t>
  </si>
  <si>
    <t>Commercial3</t>
  </si>
  <si>
    <t>2 Includes coal, manufactured sold fuels, benzole, tars, blast furnace gas and coke oven gas</t>
  </si>
  <si>
    <t>3 Includes energy used to produce heat sold under the provision of a contract</t>
  </si>
  <si>
    <t>4 Includes miscellaneous energy use</t>
  </si>
  <si>
    <t>5 Figures are not consistent with the Digest of UK Energy Statistics due to differences in counting energy from heat sold</t>
  </si>
  <si>
    <t>6 The Digest of UK Energy Statistics presents the biofuel component of transport fuel within petroleum products but it is shown separately here</t>
  </si>
  <si>
    <t>1 All scenarios shown here include firm policies from the Low Carbon Transition plan but do not include additional policy proposals</t>
  </si>
  <si>
    <r>
      <t>Final Energy Consumption: 2000-2025</t>
    </r>
    <r>
      <rPr>
        <b/>
        <vertAlign val="superscript"/>
        <sz val="10"/>
        <rFont val="Arial"/>
        <family val="2"/>
      </rPr>
      <t>1</t>
    </r>
  </si>
  <si>
    <r>
      <t>Solid / manufactured fuels</t>
    </r>
    <r>
      <rPr>
        <vertAlign val="superscript"/>
        <sz val="10"/>
        <rFont val="Arial"/>
        <family val="2"/>
      </rPr>
      <t>2</t>
    </r>
  </si>
  <si>
    <r>
      <t>Other Industry sectors</t>
    </r>
    <r>
      <rPr>
        <b/>
        <vertAlign val="superscript"/>
        <sz val="10"/>
        <rFont val="Arial"/>
        <family val="2"/>
      </rPr>
      <t>3</t>
    </r>
  </si>
  <si>
    <r>
      <t>Commercial</t>
    </r>
    <r>
      <rPr>
        <b/>
        <vertAlign val="superscript"/>
        <sz val="10"/>
        <rFont val="Arial"/>
        <family val="2"/>
      </rPr>
      <t>4</t>
    </r>
  </si>
  <si>
    <r>
      <t>Total energy</t>
    </r>
    <r>
      <rPr>
        <b/>
        <vertAlign val="superscript"/>
        <sz val="10"/>
        <rFont val="Arial"/>
        <family val="2"/>
      </rPr>
      <t>5</t>
    </r>
  </si>
  <si>
    <r>
      <t>Bio-fuel</t>
    </r>
    <r>
      <rPr>
        <vertAlign val="superscript"/>
        <sz val="10"/>
        <rFont val="Arial"/>
        <family val="2"/>
      </rPr>
      <t>5</t>
    </r>
  </si>
  <si>
    <t>Central price scenario</t>
  </si>
  <si>
    <t>High price scenario</t>
  </si>
  <si>
    <t>High-high price scenario</t>
  </si>
  <si>
    <t>Low price scenario</t>
  </si>
  <si>
    <t>Central prices</t>
  </si>
  <si>
    <t>Baseline scenario (excluding Low Carbon Transition Plan policy)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</si>
</sst>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Border="1"/>
    <xf numFmtId="0" fontId="3" fillId="0" borderId="0" xfId="0" applyFont="1"/>
    <xf numFmtId="0" fontId="1" fillId="0" borderId="1" xfId="0" applyFont="1" applyBorder="1"/>
    <xf numFmtId="3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/>
    <xf numFmtId="1" fontId="2" fillId="0" borderId="0" xfId="0" applyNumberFormat="1" applyFont="1"/>
    <xf numFmtId="1" fontId="2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3" fontId="1" fillId="0" borderId="0" xfId="0" applyNumberFormat="1" applyFont="1" applyBorder="1"/>
    <xf numFmtId="1" fontId="2" fillId="0" borderId="0" xfId="0" applyNumberFormat="1" applyFont="1" applyBorder="1"/>
    <xf numFmtId="0" fontId="6" fillId="0" borderId="0" xfId="0" applyFont="1" applyBorder="1"/>
    <xf numFmtId="17" fontId="2" fillId="0" borderId="0" xfId="0" applyNumberFormat="1" applyFont="1" applyFill="1"/>
    <xf numFmtId="0" fontId="7" fillId="0" borderId="0" xfId="0" applyFont="1" applyFill="1"/>
    <xf numFmtId="17" fontId="7" fillId="0" borderId="0" xfId="0" applyNumberFormat="1" applyFont="1" applyFill="1"/>
    <xf numFmtId="0" fontId="4" fillId="0" borderId="0" xfId="0" applyFont="1"/>
    <xf numFmtId="0" fontId="8" fillId="0" borderId="0" xfId="0" applyFont="1" applyFill="1"/>
    <xf numFmtId="0" fontId="9" fillId="2" borderId="0" xfId="0" applyFont="1" applyFill="1"/>
    <xf numFmtId="0" fontId="9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28574</xdr:rowOff>
    </xdr:from>
    <xdr:to>
      <xdr:col>14</xdr:col>
      <xdr:colOff>171450</xdr:colOff>
      <xdr:row>15</xdr:row>
      <xdr:rowOff>114299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2925" y="190499"/>
          <a:ext cx="8162925" cy="2352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200" b="1" i="0" strike="noStrike">
              <a:solidFill>
                <a:srgbClr val="000000"/>
              </a:solidFill>
              <a:latin typeface="Arial"/>
              <a:cs typeface="Arial"/>
            </a:rPr>
            <a:t>Notes on energy consumption tables</a:t>
          </a:r>
        </a:p>
        <a:p>
          <a:pPr algn="l" rtl="0">
            <a:defRPr sz="1000"/>
          </a:pPr>
          <a:endParaRPr lang="en-GB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200" b="0" i="0" strike="noStrike">
              <a:solidFill>
                <a:srgbClr val="000000"/>
              </a:solidFill>
              <a:latin typeface="Arial"/>
              <a:cs typeface="Arial"/>
            </a:rPr>
            <a:t>The geographic coverage of figures is the UK including Isle of Man &amp; Channel Islands but excluding UK Overseas Territories.</a:t>
          </a:r>
        </a:p>
        <a:p>
          <a:pPr algn="l" rtl="0">
            <a:defRPr sz="1000"/>
          </a:pPr>
          <a:endParaRPr lang="en-GB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200" b="0" i="0" strike="noStrike">
              <a:solidFill>
                <a:srgbClr val="000000"/>
              </a:solidFill>
              <a:latin typeface="Arial"/>
              <a:cs typeface="Arial"/>
            </a:rPr>
            <a:t>Energy figures are presented on a consistent basis with the Digest of UK Energy Statistics final consumption with the following exception. </a:t>
          </a:r>
        </a:p>
        <a:p>
          <a:pPr algn="l" rtl="0">
            <a:defRPr sz="1000"/>
          </a:pPr>
          <a:r>
            <a:rPr lang="en-GB" sz="1200" b="0" i="0" strike="noStrike">
              <a:solidFill>
                <a:srgbClr val="000000"/>
              </a:solidFill>
              <a:latin typeface="Arial"/>
              <a:cs typeface="Arial"/>
            </a:rPr>
            <a:t>- Heat energy bought under contract  is excluded.</a:t>
          </a:r>
        </a:p>
        <a:p>
          <a:pPr algn="l" rtl="0">
            <a:defRPr sz="1000"/>
          </a:pPr>
          <a:r>
            <a:rPr lang="en-GB" sz="1200" b="0" i="0" strike="noStrike">
              <a:solidFill>
                <a:srgbClr val="000000"/>
              </a:solidFill>
              <a:latin typeface="Arial"/>
              <a:cs typeface="Arial"/>
            </a:rPr>
            <a:t>- Fossil fuels used for heat generation within the industrial sectors are included in these figures.</a:t>
          </a:r>
        </a:p>
        <a:p>
          <a:pPr algn="l" rtl="0">
            <a:defRPr sz="1000"/>
          </a:pPr>
          <a:endParaRPr lang="en-GB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200" b="0" i="0" strike="noStrike">
              <a:solidFill>
                <a:srgbClr val="000000"/>
              </a:solidFill>
              <a:latin typeface="Arial"/>
              <a:cs typeface="Arial"/>
            </a:rPr>
            <a:t>The baseline table excludes all</a:t>
          </a:r>
          <a:r>
            <a:rPr lang="en-GB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Low Carbon Transition Plan measures . Other</a:t>
          </a:r>
          <a:r>
            <a:rPr lang="en-GB" sz="1200" b="0" i="0" strike="noStrike" baseline="0">
              <a:solidFill>
                <a:srgbClr val="000000"/>
              </a:solidFill>
              <a:latin typeface="Arial"/>
              <a:cs typeface="Arial"/>
            </a:rPr>
            <a:t> tables include Low Carbon Transition Plan measures but exclude addtional policy proposals.</a:t>
          </a:r>
          <a:endParaRPr lang="en-GB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39" sqref="D39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9"/>
  <sheetViews>
    <sheetView workbookViewId="0">
      <pane xSplit="2" ySplit="5" topLeftCell="C48" activePane="bottomRight" state="frozen"/>
      <selection activeCell="D4" sqref="B4:D4"/>
      <selection pane="topRight" activeCell="D4" sqref="B4:D4"/>
      <selection pane="bottomLeft" activeCell="D4" sqref="B4:D4"/>
      <selection pane="bottomRight" activeCell="M58" sqref="M58"/>
    </sheetView>
  </sheetViews>
  <sheetFormatPr defaultRowHeight="12.75"/>
  <cols>
    <col min="1" max="1" width="4" style="1" customWidth="1"/>
    <col min="2" max="2" width="25.85546875" style="2" customWidth="1"/>
    <col min="3" max="11" width="9.140625" style="2"/>
    <col min="12" max="12" width="9.140625" style="5"/>
    <col min="13" max="16384" width="9.140625" style="2"/>
  </cols>
  <sheetData>
    <row r="1" spans="1:49">
      <c r="A1" s="1" t="s">
        <v>0</v>
      </c>
      <c r="D1" s="30"/>
      <c r="E1" s="4"/>
      <c r="F1" s="4"/>
      <c r="G1" s="4"/>
      <c r="H1" s="4"/>
      <c r="I1" s="4"/>
    </row>
    <row r="2" spans="1:49">
      <c r="A2" s="6" t="s">
        <v>1</v>
      </c>
      <c r="D2" s="3"/>
      <c r="E2" s="4"/>
      <c r="F2" s="4"/>
      <c r="G2" s="4"/>
      <c r="H2" s="4"/>
      <c r="I2" s="4"/>
    </row>
    <row r="3" spans="1:49" ht="15.75">
      <c r="A3" s="32" t="s">
        <v>45</v>
      </c>
      <c r="B3" s="32"/>
      <c r="C3" s="33"/>
      <c r="D3" s="33"/>
      <c r="E3" s="33"/>
      <c r="F3" s="33"/>
      <c r="G3" s="33"/>
    </row>
    <row r="4" spans="1:49" ht="15.75">
      <c r="A4" s="32" t="s">
        <v>44</v>
      </c>
      <c r="B4" s="32"/>
      <c r="C4" s="33"/>
      <c r="D4" s="33"/>
      <c r="E4" s="33"/>
      <c r="F4" s="33"/>
      <c r="G4" s="33"/>
    </row>
    <row r="5" spans="1:49">
      <c r="A5" s="6"/>
    </row>
    <row r="6" spans="1:49">
      <c r="C6" s="1">
        <v>2000</v>
      </c>
      <c r="D6" s="1">
        <v>2001</v>
      </c>
      <c r="E6" s="1">
        <v>2002</v>
      </c>
      <c r="F6" s="1">
        <v>2003</v>
      </c>
      <c r="G6" s="1">
        <v>2004</v>
      </c>
      <c r="H6" s="1">
        <v>2005</v>
      </c>
      <c r="I6" s="1">
        <v>2006</v>
      </c>
      <c r="J6" s="1">
        <v>2007</v>
      </c>
      <c r="K6" s="1">
        <v>2008</v>
      </c>
      <c r="L6" s="7">
        <v>2009</v>
      </c>
      <c r="M6" s="1">
        <v>2010</v>
      </c>
      <c r="N6" s="1">
        <v>2011</v>
      </c>
      <c r="O6" s="1">
        <v>2012</v>
      </c>
      <c r="P6" s="1">
        <v>2013</v>
      </c>
      <c r="Q6" s="1">
        <v>2014</v>
      </c>
      <c r="R6" s="1">
        <v>2015</v>
      </c>
      <c r="S6" s="1">
        <v>2016</v>
      </c>
      <c r="T6" s="1">
        <v>2017</v>
      </c>
      <c r="U6" s="1">
        <v>2018</v>
      </c>
      <c r="V6" s="1">
        <v>2019</v>
      </c>
      <c r="W6" s="1">
        <v>2020</v>
      </c>
      <c r="X6" s="1">
        <v>2021</v>
      </c>
      <c r="Y6" s="1">
        <v>2022</v>
      </c>
      <c r="Z6" s="1">
        <v>2023</v>
      </c>
      <c r="AA6" s="1">
        <v>2024</v>
      </c>
      <c r="AB6" s="1">
        <v>2025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>
      <c r="A7" s="1" t="s">
        <v>2</v>
      </c>
    </row>
    <row r="8" spans="1:49">
      <c r="B8" s="2" t="s">
        <v>3</v>
      </c>
      <c r="C8" s="8">
        <v>545.91600000000005</v>
      </c>
      <c r="D8" s="8">
        <v>455.976</v>
      </c>
      <c r="E8" s="8">
        <v>437.83300000000003</v>
      </c>
      <c r="F8" s="8">
        <v>467.25</v>
      </c>
      <c r="G8" s="8">
        <v>465.35199999999998</v>
      </c>
      <c r="H8" s="8">
        <v>431.61</v>
      </c>
      <c r="I8" s="8">
        <v>503.89</v>
      </c>
      <c r="J8" s="8">
        <v>423.36</v>
      </c>
      <c r="K8" s="8">
        <v>418.57400000000001</v>
      </c>
      <c r="L8" s="9">
        <v>304.21300000000002</v>
      </c>
      <c r="M8" s="8">
        <v>381.29199999999997</v>
      </c>
      <c r="N8" s="8">
        <v>382.82</v>
      </c>
      <c r="O8" s="8">
        <v>384.13299999999998</v>
      </c>
      <c r="P8" s="8">
        <v>385.93400000000003</v>
      </c>
      <c r="Q8" s="8">
        <v>388.286</v>
      </c>
      <c r="R8" s="8">
        <v>390.41399999999999</v>
      </c>
      <c r="S8" s="8">
        <v>392.75200000000001</v>
      </c>
      <c r="T8" s="8">
        <v>394.72800000000001</v>
      </c>
      <c r="U8" s="8">
        <v>396.91399999999999</v>
      </c>
      <c r="V8" s="8">
        <v>398.71100000000001</v>
      </c>
      <c r="W8" s="8">
        <v>400.786</v>
      </c>
      <c r="X8" s="8">
        <v>401.71100000000001</v>
      </c>
      <c r="Y8" s="8">
        <v>402.79300000000001</v>
      </c>
      <c r="Z8" s="8">
        <v>403.10199999999998</v>
      </c>
      <c r="AA8" s="8">
        <v>403.35700000000003</v>
      </c>
      <c r="AB8" s="8">
        <v>395.08600000000001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>
      <c r="B9" s="2" t="s">
        <v>4</v>
      </c>
      <c r="C9" s="8">
        <v>769.82</v>
      </c>
      <c r="D9" s="8">
        <v>731.04</v>
      </c>
      <c r="E9" s="8">
        <v>755.904</v>
      </c>
      <c r="F9" s="8">
        <v>887.99099999999999</v>
      </c>
      <c r="G9" s="8">
        <v>835.38099999999997</v>
      </c>
      <c r="H9" s="8">
        <v>728.21799999999996</v>
      </c>
      <c r="I9" s="8">
        <v>722.82799999999997</v>
      </c>
      <c r="J9" s="8">
        <v>628.62199999999996</v>
      </c>
      <c r="K9" s="8">
        <v>586.24300000000005</v>
      </c>
      <c r="L9" s="9">
        <v>438.95100000000002</v>
      </c>
      <c r="M9" s="8">
        <v>534.298</v>
      </c>
      <c r="N9" s="8">
        <v>536.41300000000001</v>
      </c>
      <c r="O9" s="8">
        <v>538.23099999999999</v>
      </c>
      <c r="P9" s="8">
        <v>540.72500000000002</v>
      </c>
      <c r="Q9" s="8">
        <v>543.98199999999997</v>
      </c>
      <c r="R9" s="8">
        <v>546.928</v>
      </c>
      <c r="S9" s="8">
        <v>550.16499999999996</v>
      </c>
      <c r="T9" s="8">
        <v>552.90200000000004</v>
      </c>
      <c r="U9" s="8">
        <v>555.92899999999997</v>
      </c>
      <c r="V9" s="8">
        <v>558.41700000000003</v>
      </c>
      <c r="W9" s="8">
        <v>561.28899999999999</v>
      </c>
      <c r="X9" s="8">
        <v>562.57000000000005</v>
      </c>
      <c r="Y9" s="8">
        <v>564.06799999999998</v>
      </c>
      <c r="Z9" s="8">
        <v>564.495</v>
      </c>
      <c r="AA9" s="8">
        <v>564.84900000000005</v>
      </c>
      <c r="AB9" s="8">
        <v>551.91899999999998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>
      <c r="B10" s="2" t="s">
        <v>5</v>
      </c>
      <c r="C10" s="8">
        <v>93.018100000000004</v>
      </c>
      <c r="D10" s="8">
        <v>126.833</v>
      </c>
      <c r="E10" s="8">
        <v>73.464600000000004</v>
      </c>
      <c r="F10" s="8">
        <v>21.4236</v>
      </c>
      <c r="G10" s="8">
        <v>40.3917</v>
      </c>
      <c r="H10" s="8">
        <v>26.1096</v>
      </c>
      <c r="I10" s="8">
        <v>26.014800000000001</v>
      </c>
      <c r="J10" s="8">
        <v>34.068399999999997</v>
      </c>
      <c r="K10" s="8">
        <v>51.964599999999997</v>
      </c>
      <c r="L10" s="9">
        <v>30</v>
      </c>
      <c r="M10" s="8">
        <v>30</v>
      </c>
      <c r="N10" s="8">
        <v>30</v>
      </c>
      <c r="O10" s="8">
        <v>30</v>
      </c>
      <c r="P10" s="8">
        <v>30</v>
      </c>
      <c r="Q10" s="8">
        <v>30</v>
      </c>
      <c r="R10" s="8">
        <v>30</v>
      </c>
      <c r="S10" s="8">
        <v>30</v>
      </c>
      <c r="T10" s="8">
        <v>30</v>
      </c>
      <c r="U10" s="8">
        <v>30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8">
        <v>30</v>
      </c>
      <c r="AB10" s="8">
        <v>30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4.25">
      <c r="B11" s="2" t="s">
        <v>6</v>
      </c>
      <c r="C11" s="8">
        <v>787.45709999999997</v>
      </c>
      <c r="D11" s="8">
        <v>886.43330000000003</v>
      </c>
      <c r="E11" s="8">
        <v>740.61339999999996</v>
      </c>
      <c r="F11" s="8">
        <v>572.20730000000003</v>
      </c>
      <c r="G11" s="8">
        <v>582.16679999999997</v>
      </c>
      <c r="H11" s="8">
        <v>585.10739999999998</v>
      </c>
      <c r="I11" s="8">
        <v>618.06659999999999</v>
      </c>
      <c r="J11" s="8">
        <v>582.58920000000001</v>
      </c>
      <c r="K11" s="8">
        <v>548.48090000000002</v>
      </c>
      <c r="L11" s="9">
        <v>550.03869999999995</v>
      </c>
      <c r="M11" s="8">
        <v>510.24289999999996</v>
      </c>
      <c r="N11" s="8">
        <v>511.75009999999997</v>
      </c>
      <c r="O11" s="8">
        <v>513.36800000000005</v>
      </c>
      <c r="P11" s="8">
        <v>514.76070000000004</v>
      </c>
      <c r="Q11" s="8">
        <v>514.22110000000009</v>
      </c>
      <c r="R11" s="8">
        <v>514.22209999999995</v>
      </c>
      <c r="S11" s="8">
        <v>514.39570000000003</v>
      </c>
      <c r="T11" s="8">
        <v>514.54309999999998</v>
      </c>
      <c r="U11" s="8">
        <v>514.62829999999997</v>
      </c>
      <c r="V11" s="8">
        <v>514.66420000000005</v>
      </c>
      <c r="W11" s="8">
        <v>514.65329999999994</v>
      </c>
      <c r="X11" s="8">
        <v>514.65329999999994</v>
      </c>
      <c r="Y11" s="8">
        <v>514.65329999999994</v>
      </c>
      <c r="Z11" s="8">
        <v>514.65329999999994</v>
      </c>
      <c r="AA11" s="8">
        <v>514.65329999999994</v>
      </c>
      <c r="AB11" s="8">
        <v>514.65329999999994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>
      <c r="B12" s="2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>
      <c r="B13" s="1" t="s">
        <v>8</v>
      </c>
      <c r="C13" s="12">
        <v>2196.2112000000002</v>
      </c>
      <c r="D13" s="12">
        <v>2200.2823000000003</v>
      </c>
      <c r="E13" s="12">
        <v>2007.8150000000001</v>
      </c>
      <c r="F13" s="12">
        <v>1948.8719000000001</v>
      </c>
      <c r="G13" s="12">
        <v>1923.2914999999998</v>
      </c>
      <c r="H13" s="12">
        <v>1771.0450000000001</v>
      </c>
      <c r="I13" s="12">
        <v>1870.7993999999999</v>
      </c>
      <c r="J13" s="12">
        <v>1668.6396</v>
      </c>
      <c r="K13" s="12">
        <v>1605.2625</v>
      </c>
      <c r="L13" s="13">
        <v>1323.2026999999998</v>
      </c>
      <c r="M13" s="12">
        <v>1455.8328999999999</v>
      </c>
      <c r="N13" s="12">
        <v>1460.9830999999999</v>
      </c>
      <c r="O13" s="12">
        <v>1465.732</v>
      </c>
      <c r="P13" s="12">
        <v>1471.4197000000001</v>
      </c>
      <c r="Q13" s="12">
        <v>1476.4891000000002</v>
      </c>
      <c r="R13" s="12">
        <v>1481.5641000000001</v>
      </c>
      <c r="S13" s="12">
        <v>1487.3126999999999</v>
      </c>
      <c r="T13" s="12">
        <v>1492.1731</v>
      </c>
      <c r="U13" s="12">
        <v>1497.4712999999999</v>
      </c>
      <c r="V13" s="12">
        <v>1501.7922000000001</v>
      </c>
      <c r="W13" s="12">
        <v>1506.7283</v>
      </c>
      <c r="X13" s="12">
        <v>1508.9342999999999</v>
      </c>
      <c r="Y13" s="12">
        <v>1511.5142999999998</v>
      </c>
      <c r="Z13" s="12">
        <v>1512.2502999999999</v>
      </c>
      <c r="AA13" s="12">
        <v>1512.8593000000001</v>
      </c>
      <c r="AB13" s="12">
        <v>1491.6583000000001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5" spans="1:49" ht="14.25">
      <c r="A15" s="1" t="s">
        <v>9</v>
      </c>
      <c r="B15" s="29"/>
    </row>
    <row r="16" spans="1:49">
      <c r="B16" s="2" t="s">
        <v>3</v>
      </c>
      <c r="C16" s="8">
        <v>9266.1407999999992</v>
      </c>
      <c r="D16" s="8">
        <v>9117.4776000000002</v>
      </c>
      <c r="E16" s="8">
        <v>9248.2571999999982</v>
      </c>
      <c r="F16" s="8">
        <v>9279.9223999999995</v>
      </c>
      <c r="G16" s="8">
        <v>9495.3375999999989</v>
      </c>
      <c r="H16" s="8">
        <v>9931.7119999999995</v>
      </c>
      <c r="I16" s="8">
        <v>9667.9660000000003</v>
      </c>
      <c r="J16" s="8">
        <v>9645.1469828000008</v>
      </c>
      <c r="K16" s="8">
        <v>9348.3360852000005</v>
      </c>
      <c r="L16" s="9">
        <v>8710.7656496000018</v>
      </c>
      <c r="M16" s="8">
        <v>8508.0737644000001</v>
      </c>
      <c r="N16" s="8">
        <v>8616.4483412000009</v>
      </c>
      <c r="O16" s="8">
        <v>8903.5986788000009</v>
      </c>
      <c r="P16" s="8">
        <v>9198.1039500000006</v>
      </c>
      <c r="Q16" s="8">
        <v>9455.504074800001</v>
      </c>
      <c r="R16" s="8">
        <v>9650.6785843999987</v>
      </c>
      <c r="S16" s="8">
        <v>9821.1191399999989</v>
      </c>
      <c r="T16" s="8">
        <v>9990.0640559999993</v>
      </c>
      <c r="U16" s="8">
        <v>10165.487248000001</v>
      </c>
      <c r="V16" s="8">
        <v>10336.924864000001</v>
      </c>
      <c r="W16" s="8">
        <v>10507.477456000001</v>
      </c>
      <c r="X16" s="8">
        <v>10666.235832</v>
      </c>
      <c r="Y16" s="8">
        <v>10822.058939999999</v>
      </c>
      <c r="Z16" s="8">
        <v>10980.052692000001</v>
      </c>
      <c r="AA16" s="8">
        <v>11123.477455999999</v>
      </c>
      <c r="AB16" s="8">
        <v>11155.25432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>
      <c r="B17" s="2" t="s">
        <v>4</v>
      </c>
      <c r="C17" s="8">
        <v>15908.180244923074</v>
      </c>
      <c r="D17" s="8">
        <v>15548.244031384615</v>
      </c>
      <c r="E17" s="8">
        <v>14372.095364307692</v>
      </c>
      <c r="F17" s="8">
        <v>14158.482020307691</v>
      </c>
      <c r="G17" s="8">
        <v>13512.817351384614</v>
      </c>
      <c r="H17" s="8">
        <v>13363.225150153847</v>
      </c>
      <c r="I17" s="8">
        <v>12688.027980923074</v>
      </c>
      <c r="J17" s="8">
        <v>11971.991381538461</v>
      </c>
      <c r="K17" s="8">
        <v>11971.504362461537</v>
      </c>
      <c r="L17" s="9">
        <v>10647.186169846153</v>
      </c>
      <c r="M17" s="8">
        <v>10513.608219692307</v>
      </c>
      <c r="N17" s="8">
        <v>10535.571647999999</v>
      </c>
      <c r="O17" s="8">
        <v>10654.918615384615</v>
      </c>
      <c r="P17" s="8">
        <v>10685.098290461539</v>
      </c>
      <c r="Q17" s="8">
        <v>10690.417235076924</v>
      </c>
      <c r="R17" s="8">
        <v>10657.957037538459</v>
      </c>
      <c r="S17" s="8">
        <v>10622.96974523077</v>
      </c>
      <c r="T17" s="8">
        <v>10612.248308307691</v>
      </c>
      <c r="U17" s="8">
        <v>10614.308078769231</v>
      </c>
      <c r="V17" s="8">
        <v>10618.109169230771</v>
      </c>
      <c r="W17" s="8">
        <v>10614.465055384617</v>
      </c>
      <c r="X17" s="8">
        <v>10621.921890461539</v>
      </c>
      <c r="Y17" s="8">
        <v>10634.427526153846</v>
      </c>
      <c r="Z17" s="8">
        <v>10660.01828123077</v>
      </c>
      <c r="AA17" s="8">
        <v>10716.552581538461</v>
      </c>
      <c r="AB17" s="8">
        <v>11047.019953846155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>
      <c r="B18" s="2" t="s">
        <v>5</v>
      </c>
      <c r="C18" s="8">
        <v>6387.5383854545453</v>
      </c>
      <c r="D18" s="8">
        <v>6981.4240363636354</v>
      </c>
      <c r="E18" s="8">
        <v>6337.1333454545447</v>
      </c>
      <c r="F18" s="8">
        <v>6982.3949236363624</v>
      </c>
      <c r="G18" s="8">
        <v>6941.9283054545449</v>
      </c>
      <c r="H18" s="8">
        <v>7307.7470836363627</v>
      </c>
      <c r="I18" s="8">
        <v>7296.8666400000002</v>
      </c>
      <c r="J18" s="8">
        <v>6934.4406981818174</v>
      </c>
      <c r="K18" s="8">
        <v>6687.2103709090907</v>
      </c>
      <c r="L18" s="9">
        <v>6066.8202763636364</v>
      </c>
      <c r="M18" s="8">
        <v>5795.0444159999988</v>
      </c>
      <c r="N18" s="8">
        <v>5674.7962014545446</v>
      </c>
      <c r="O18" s="8">
        <v>5652.3007112727264</v>
      </c>
      <c r="P18" s="8">
        <v>5664.3173541818178</v>
      </c>
      <c r="Q18" s="8">
        <v>5676.2398865454543</v>
      </c>
      <c r="R18" s="8">
        <v>5687.6805032727261</v>
      </c>
      <c r="S18" s="8">
        <v>5701.2181265454547</v>
      </c>
      <c r="T18" s="8">
        <v>5717.7167498181807</v>
      </c>
      <c r="U18" s="8">
        <v>5734.5752749090907</v>
      </c>
      <c r="V18" s="8">
        <v>5751.3701585454546</v>
      </c>
      <c r="W18" s="8">
        <v>5769.6796079999995</v>
      </c>
      <c r="X18" s="8">
        <v>5810.6576487272723</v>
      </c>
      <c r="Y18" s="8">
        <v>5828.545204363636</v>
      </c>
      <c r="Z18" s="8">
        <v>5845.706862545454</v>
      </c>
      <c r="AA18" s="8">
        <v>5862.9880603636357</v>
      </c>
      <c r="AB18" s="8">
        <v>5774.0351301818173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4.25">
      <c r="B19" s="2" t="s">
        <v>6</v>
      </c>
      <c r="C19" s="8">
        <v>1855.4226352941178</v>
      </c>
      <c r="D19" s="8">
        <v>1852.291411764706</v>
      </c>
      <c r="E19" s="8">
        <v>1876.9320705882351</v>
      </c>
      <c r="F19" s="8">
        <v>1701.6818823529411</v>
      </c>
      <c r="G19" s="8">
        <v>1591.4587129411761</v>
      </c>
      <c r="H19" s="8">
        <v>1603.4527764705883</v>
      </c>
      <c r="I19" s="8">
        <v>1554.5185270588233</v>
      </c>
      <c r="J19" s="8">
        <v>1713.5485129411763</v>
      </c>
      <c r="K19" s="8">
        <v>1720.9262823529411</v>
      </c>
      <c r="L19" s="9">
        <v>1279.2641152941176</v>
      </c>
      <c r="M19" s="8">
        <v>1236.4791600000001</v>
      </c>
      <c r="N19" s="8">
        <v>1252.8561952941177</v>
      </c>
      <c r="O19" s="8">
        <v>1273.6235647058825</v>
      </c>
      <c r="P19" s="8">
        <v>1276.2626470588234</v>
      </c>
      <c r="Q19" s="8">
        <v>1273.3505647058826</v>
      </c>
      <c r="R19" s="8">
        <v>1264.4655388235292</v>
      </c>
      <c r="S19" s="8">
        <v>1262.1217905882352</v>
      </c>
      <c r="T19" s="8">
        <v>1254.9152329411763</v>
      </c>
      <c r="U19" s="8">
        <v>1248.5722447058822</v>
      </c>
      <c r="V19" s="8">
        <v>1241.4087247058824</v>
      </c>
      <c r="W19" s="8">
        <v>1234.3565294117648</v>
      </c>
      <c r="X19" s="8">
        <v>1225.2881858823528</v>
      </c>
      <c r="Y19" s="8">
        <v>1215.7423764705882</v>
      </c>
      <c r="Z19" s="8">
        <v>1205.8506352941176</v>
      </c>
      <c r="AA19" s="8">
        <v>1198.0436752941177</v>
      </c>
      <c r="AB19" s="8">
        <v>1185.5047482352941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>
      <c r="B20" s="2" t="s">
        <v>7</v>
      </c>
      <c r="C20" s="8">
        <v>291.93066000000005</v>
      </c>
      <c r="D20" s="8">
        <v>270.930744</v>
      </c>
      <c r="E20" s="8">
        <v>285.93054000000006</v>
      </c>
      <c r="F20" s="8">
        <v>294.93198000000001</v>
      </c>
      <c r="G20" s="8">
        <v>292.93110000000001</v>
      </c>
      <c r="H20" s="8">
        <v>190.090969992</v>
      </c>
      <c r="I20" s="8">
        <v>187.08750572399998</v>
      </c>
      <c r="J20" s="8">
        <v>304.412781456</v>
      </c>
      <c r="K20" s="8">
        <v>364.20393718800005</v>
      </c>
      <c r="L20" s="9">
        <v>257.86263384</v>
      </c>
      <c r="M20" s="8">
        <v>242.13527855999999</v>
      </c>
      <c r="N20" s="8">
        <v>226.40816519999998</v>
      </c>
      <c r="O20" s="8">
        <v>210.68104679999999</v>
      </c>
      <c r="P20" s="8">
        <v>194.95407959999997</v>
      </c>
      <c r="Q20" s="8">
        <v>158.02509240000001</v>
      </c>
      <c r="R20" s="8">
        <v>121.09633199999999</v>
      </c>
      <c r="S20" s="8">
        <v>84.167672399999987</v>
      </c>
      <c r="T20" s="8">
        <v>47.239088399999957</v>
      </c>
      <c r="U20" s="8">
        <v>-65.115814680000028</v>
      </c>
      <c r="V20" s="8">
        <v>-177.47217684000003</v>
      </c>
      <c r="W20" s="8">
        <v>-289.82831975999994</v>
      </c>
      <c r="X20" s="8">
        <v>-402.18244415999999</v>
      </c>
      <c r="Y20" s="8">
        <v>-402.18244415999999</v>
      </c>
      <c r="Z20" s="8">
        <v>-402.18244415999999</v>
      </c>
      <c r="AA20" s="8">
        <v>-402.18244415999999</v>
      </c>
      <c r="AB20" s="8">
        <v>-399.66244416000001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>
      <c r="B21" s="1" t="s">
        <v>8</v>
      </c>
      <c r="C21" s="12">
        <v>33709.212725671736</v>
      </c>
      <c r="D21" s="12">
        <v>33770.367823512956</v>
      </c>
      <c r="E21" s="12">
        <v>32120.348520350472</v>
      </c>
      <c r="F21" s="12">
        <v>32417.413206296995</v>
      </c>
      <c r="G21" s="12">
        <v>31834.473069780335</v>
      </c>
      <c r="H21" s="12">
        <v>32396.227980252803</v>
      </c>
      <c r="I21" s="12">
        <v>31394.466653705898</v>
      </c>
      <c r="J21" s="12">
        <v>30569.540356917456</v>
      </c>
      <c r="K21" s="12">
        <v>30092.181038111572</v>
      </c>
      <c r="L21" s="13">
        <v>26961.898844943909</v>
      </c>
      <c r="M21" s="12">
        <v>26295.340838652301</v>
      </c>
      <c r="N21" s="12">
        <v>26306.080551148661</v>
      </c>
      <c r="O21" s="12">
        <v>26695.122616963228</v>
      </c>
      <c r="P21" s="12">
        <v>27018.736321302182</v>
      </c>
      <c r="Q21" s="12">
        <v>27253.536853528258</v>
      </c>
      <c r="R21" s="12">
        <v>27381.877996034713</v>
      </c>
      <c r="S21" s="12">
        <v>27491.596474764461</v>
      </c>
      <c r="T21" s="12">
        <v>27622.18343546705</v>
      </c>
      <c r="U21" s="12">
        <v>27697.827031704204</v>
      </c>
      <c r="V21" s="12">
        <v>27770.340739642106</v>
      </c>
      <c r="W21" s="12">
        <v>27836.15032903638</v>
      </c>
      <c r="X21" s="12">
        <v>27921.921112911165</v>
      </c>
      <c r="Y21" s="12">
        <v>28098.59160282807</v>
      </c>
      <c r="Z21" s="12">
        <v>28289.446026910347</v>
      </c>
      <c r="AA21" s="12">
        <v>28498.879329036212</v>
      </c>
      <c r="AB21" s="12">
        <v>28762.151708103262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3" spans="1:49">
      <c r="A23" s="1" t="s">
        <v>10</v>
      </c>
    </row>
    <row r="24" spans="1:49">
      <c r="B24" s="2" t="s">
        <v>3</v>
      </c>
      <c r="C24" s="8">
        <v>741.44448</v>
      </c>
      <c r="D24" s="8">
        <v>759.07187999999996</v>
      </c>
      <c r="E24" s="8">
        <v>726.91416000000004</v>
      </c>
      <c r="F24" s="8">
        <v>706.14179999999999</v>
      </c>
      <c r="G24" s="8">
        <v>727.67520000000002</v>
      </c>
      <c r="H24" s="8">
        <v>758.04372000000001</v>
      </c>
      <c r="I24" s="8">
        <v>707.84784000000002</v>
      </c>
      <c r="J24" s="8">
        <v>696.49775999999997</v>
      </c>
      <c r="K24" s="8">
        <v>725.21568000000002</v>
      </c>
      <c r="L24" s="9">
        <v>723.76668000000006</v>
      </c>
      <c r="M24" s="8">
        <v>729.71640000000002</v>
      </c>
      <c r="N24" s="8">
        <v>729.30563999999993</v>
      </c>
      <c r="O24" s="8">
        <v>729.77940000000012</v>
      </c>
      <c r="P24" s="8">
        <v>731.50559999999996</v>
      </c>
      <c r="Q24" s="8">
        <v>735.21251999999993</v>
      </c>
      <c r="R24" s="8">
        <v>738.93456000000003</v>
      </c>
      <c r="S24" s="8">
        <v>740.67588000000001</v>
      </c>
      <c r="T24" s="8">
        <v>741.92076000000009</v>
      </c>
      <c r="U24" s="8">
        <v>742.66919999999993</v>
      </c>
      <c r="V24" s="8">
        <v>742.16772000000003</v>
      </c>
      <c r="W24" s="8">
        <v>741.42179999999996</v>
      </c>
      <c r="X24" s="8">
        <v>741.42179999999996</v>
      </c>
      <c r="Y24" s="8">
        <v>741.42179999999996</v>
      </c>
      <c r="Z24" s="8">
        <v>741.42179999999996</v>
      </c>
      <c r="AA24" s="8">
        <v>741.42179999999996</v>
      </c>
      <c r="AB24" s="8">
        <v>741.42179999999996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>
      <c r="B25" s="2" t="s">
        <v>11</v>
      </c>
      <c r="C25" s="8">
        <v>11977.7</v>
      </c>
      <c r="D25" s="8">
        <v>11773.5</v>
      </c>
      <c r="E25" s="8">
        <v>11657.8</v>
      </c>
      <c r="F25" s="8">
        <v>11935.8</v>
      </c>
      <c r="G25" s="8">
        <v>12908.5</v>
      </c>
      <c r="H25" s="8">
        <v>13856.3</v>
      </c>
      <c r="I25" s="8">
        <v>13999</v>
      </c>
      <c r="J25" s="8">
        <v>13906</v>
      </c>
      <c r="K25" s="8">
        <v>13426.1</v>
      </c>
      <c r="L25" s="9">
        <v>13359</v>
      </c>
      <c r="M25" s="8">
        <v>13547.6</v>
      </c>
      <c r="N25" s="8">
        <v>13767.8</v>
      </c>
      <c r="O25" s="8">
        <v>13936.5</v>
      </c>
      <c r="P25" s="8">
        <v>14190.6</v>
      </c>
      <c r="Q25" s="8">
        <v>14517</v>
      </c>
      <c r="R25" s="8">
        <v>14908.9</v>
      </c>
      <c r="S25" s="8">
        <v>15289.3</v>
      </c>
      <c r="T25" s="8">
        <v>15657</v>
      </c>
      <c r="U25" s="8">
        <v>16010.6</v>
      </c>
      <c r="V25" s="8">
        <v>16349.1</v>
      </c>
      <c r="W25" s="8">
        <v>16670.900000000001</v>
      </c>
      <c r="X25" s="8">
        <v>17005.3</v>
      </c>
      <c r="Y25" s="8">
        <v>17350.7</v>
      </c>
      <c r="Z25" s="8">
        <v>17705.900000000001</v>
      </c>
      <c r="AA25" s="8">
        <v>18070.5</v>
      </c>
      <c r="AB25" s="8">
        <v>18444.099999999999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>
      <c r="B26" s="2" t="s">
        <v>12</v>
      </c>
      <c r="C26" s="8">
        <v>638.84519999999998</v>
      </c>
      <c r="D26" s="8">
        <v>664.25688000000002</v>
      </c>
      <c r="E26" s="8">
        <v>662</v>
      </c>
      <c r="F26" s="8">
        <v>666.90791999999999</v>
      </c>
      <c r="G26" s="8">
        <v>699.93755999999996</v>
      </c>
      <c r="H26" s="8">
        <v>707.34384</v>
      </c>
      <c r="I26" s="8">
        <v>726.36731999999995</v>
      </c>
      <c r="J26" s="8">
        <v>700.49196000000006</v>
      </c>
      <c r="K26" s="8">
        <v>746.77931999999998</v>
      </c>
      <c r="L26" s="9">
        <v>746.77931999999998</v>
      </c>
      <c r="M26" s="8">
        <v>728.39340000000004</v>
      </c>
      <c r="N26" s="8">
        <v>722.81916000000012</v>
      </c>
      <c r="O26" s="8">
        <v>718.12440000000004</v>
      </c>
      <c r="P26" s="8">
        <v>714.89124000000004</v>
      </c>
      <c r="Q26" s="8">
        <v>708.43751999999995</v>
      </c>
      <c r="R26" s="8">
        <v>702.09467999999993</v>
      </c>
      <c r="S26" s="8">
        <v>695.86523999999997</v>
      </c>
      <c r="T26" s="8">
        <v>689.74919999999997</v>
      </c>
      <c r="U26" s="8">
        <v>683.75159999999994</v>
      </c>
      <c r="V26" s="8">
        <v>677.86739999999998</v>
      </c>
      <c r="W26" s="8">
        <v>672.10163999999997</v>
      </c>
      <c r="X26" s="8">
        <v>672.10163999999997</v>
      </c>
      <c r="Y26" s="8">
        <v>672.10163999999997</v>
      </c>
      <c r="Z26" s="8">
        <v>672.10163999999997</v>
      </c>
      <c r="AA26" s="8">
        <v>672.10163999999997</v>
      </c>
      <c r="AB26" s="8">
        <v>595.83384000000001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>
      <c r="B27" s="2" t="s">
        <v>13</v>
      </c>
      <c r="C27" s="8">
        <v>1032.45</v>
      </c>
      <c r="D27" s="8">
        <v>843.88799999999992</v>
      </c>
      <c r="E27" s="8">
        <v>702.45999999999992</v>
      </c>
      <c r="F27" s="8">
        <v>1234.31</v>
      </c>
      <c r="G27" s="8">
        <v>1195.98</v>
      </c>
      <c r="H27" s="8">
        <v>1371.79</v>
      </c>
      <c r="I27" s="8">
        <v>1812.29</v>
      </c>
      <c r="J27" s="8">
        <v>1618.18</v>
      </c>
      <c r="K27" s="8">
        <v>1764.25</v>
      </c>
      <c r="L27" s="9">
        <v>1441</v>
      </c>
      <c r="M27" s="8">
        <v>1458</v>
      </c>
      <c r="N27" s="8">
        <v>1469</v>
      </c>
      <c r="O27" s="8">
        <v>1480</v>
      </c>
      <c r="P27" s="8">
        <v>1491</v>
      </c>
      <c r="Q27" s="8">
        <v>1502</v>
      </c>
      <c r="R27" s="8">
        <v>1514</v>
      </c>
      <c r="S27" s="8">
        <v>1514</v>
      </c>
      <c r="T27" s="8">
        <v>1514</v>
      </c>
      <c r="U27" s="8">
        <v>1514</v>
      </c>
      <c r="V27" s="8">
        <v>1514</v>
      </c>
      <c r="W27" s="8">
        <v>1514</v>
      </c>
      <c r="X27" s="8">
        <v>1514</v>
      </c>
      <c r="Y27" s="8">
        <v>1514</v>
      </c>
      <c r="Z27" s="8">
        <v>1514</v>
      </c>
      <c r="AA27" s="8">
        <v>1514</v>
      </c>
      <c r="AB27" s="8">
        <v>1514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>
      <c r="B28" s="2" t="s">
        <v>14</v>
      </c>
      <c r="C28" s="8">
        <v>39857.300000000003</v>
      </c>
      <c r="D28" s="8">
        <v>41096.530899999998</v>
      </c>
      <c r="E28" s="8">
        <v>41933</v>
      </c>
      <c r="F28" s="8">
        <v>41806.758000000002</v>
      </c>
      <c r="G28" s="8">
        <v>42204.127</v>
      </c>
      <c r="H28" s="8">
        <v>42315.479999999996</v>
      </c>
      <c r="I28" s="8">
        <v>42509.011999999995</v>
      </c>
      <c r="J28" s="8">
        <v>42846.11</v>
      </c>
      <c r="K28" s="8">
        <v>41331</v>
      </c>
      <c r="L28" s="9">
        <v>39926.788999999997</v>
      </c>
      <c r="M28" s="8">
        <v>39936.30999999999</v>
      </c>
      <c r="N28" s="8">
        <v>39652.11</v>
      </c>
      <c r="O28" s="8">
        <v>39490.31</v>
      </c>
      <c r="P28" s="8">
        <v>39458.81</v>
      </c>
      <c r="Q28" s="8">
        <v>39593.109999999993</v>
      </c>
      <c r="R28" s="8">
        <v>39558.11</v>
      </c>
      <c r="S28" s="8">
        <v>39619.11</v>
      </c>
      <c r="T28" s="8">
        <v>39744.409999999996</v>
      </c>
      <c r="U28" s="8">
        <v>39901.709999999992</v>
      </c>
      <c r="V28" s="8">
        <v>40084.409999999989</v>
      </c>
      <c r="W28" s="8">
        <v>40307.909999999996</v>
      </c>
      <c r="X28" s="8">
        <v>40552.410000000003</v>
      </c>
      <c r="Y28" s="8">
        <v>40806.31</v>
      </c>
      <c r="Z28" s="8">
        <v>41077.71</v>
      </c>
      <c r="AA28" s="8">
        <v>41363.509999999995</v>
      </c>
      <c r="AB28" s="8">
        <v>41682.009999999995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>
      <c r="B29" s="2" t="s">
        <v>26</v>
      </c>
      <c r="C29" s="8">
        <v>0</v>
      </c>
      <c r="D29" s="8">
        <v>0</v>
      </c>
      <c r="E29" s="8">
        <v>2.5704000000000002</v>
      </c>
      <c r="F29" s="8">
        <v>15.881400000000001</v>
      </c>
      <c r="G29" s="8">
        <v>16.707599999999999</v>
      </c>
      <c r="H29" s="8">
        <v>74.065799999999996</v>
      </c>
      <c r="I29" s="8">
        <v>187.70660000000004</v>
      </c>
      <c r="J29" s="8">
        <v>361.65620000000001</v>
      </c>
      <c r="K29" s="8">
        <v>820.8</v>
      </c>
      <c r="L29" s="9">
        <v>1003.26</v>
      </c>
      <c r="M29" s="8">
        <v>1017.4061388000002</v>
      </c>
      <c r="N29" s="8">
        <v>1325.7697143999999</v>
      </c>
      <c r="O29" s="8">
        <v>1587.7861639999999</v>
      </c>
      <c r="P29" s="8">
        <v>1773.297828</v>
      </c>
      <c r="Q29" s="8">
        <v>1829.9418000000001</v>
      </c>
      <c r="R29" s="8">
        <v>1830.6258839999998</v>
      </c>
      <c r="S29" s="8">
        <v>1834.9053240000001</v>
      </c>
      <c r="T29" s="8">
        <v>1841.2643559999999</v>
      </c>
      <c r="U29" s="8">
        <v>1848.1654760000001</v>
      </c>
      <c r="V29" s="8">
        <v>1855.23992</v>
      </c>
      <c r="W29" s="8">
        <v>1863.0999319999999</v>
      </c>
      <c r="X29" s="8">
        <v>1865.0189320000002</v>
      </c>
      <c r="Y29" s="8">
        <v>1866.0799319999999</v>
      </c>
      <c r="Z29" s="8">
        <v>1866.4729319999997</v>
      </c>
      <c r="AA29" s="8">
        <v>1865.833932</v>
      </c>
      <c r="AB29" s="8">
        <v>1856.147676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>
      <c r="B30" s="1" t="s">
        <v>8</v>
      </c>
      <c r="C30" s="12">
        <v>54247.739680000006</v>
      </c>
      <c r="D30" s="12">
        <v>55137.247659999994</v>
      </c>
      <c r="E30" s="12">
        <v>55684.744559999992</v>
      </c>
      <c r="F30" s="12">
        <v>56365.799119999996</v>
      </c>
      <c r="G30" s="12">
        <v>57752.927360000001</v>
      </c>
      <c r="H30" s="12">
        <v>59083.023359999992</v>
      </c>
      <c r="I30" s="12">
        <v>59942.223759999993</v>
      </c>
      <c r="J30" s="12">
        <v>60128.935919999996</v>
      </c>
      <c r="K30" s="12">
        <v>58814.145000000004</v>
      </c>
      <c r="L30" s="13">
        <v>57200.595000000001</v>
      </c>
      <c r="M30" s="12">
        <v>57417.425938799992</v>
      </c>
      <c r="N30" s="12">
        <v>57666.804514399999</v>
      </c>
      <c r="O30" s="12">
        <v>57942.499963999995</v>
      </c>
      <c r="P30" s="12">
        <v>58360.104668</v>
      </c>
      <c r="Q30" s="12">
        <v>58885.701839999994</v>
      </c>
      <c r="R30" s="12">
        <v>59252.665123999999</v>
      </c>
      <c r="S30" s="12">
        <v>59693.856443999997</v>
      </c>
      <c r="T30" s="12">
        <v>60188.344315999995</v>
      </c>
      <c r="U30" s="12">
        <v>60700.896275999992</v>
      </c>
      <c r="V30" s="12">
        <v>61222.785039999988</v>
      </c>
      <c r="W30" s="12">
        <v>61769.433372</v>
      </c>
      <c r="X30" s="12">
        <v>62350.252372000003</v>
      </c>
      <c r="Y30" s="12">
        <v>62950.613372</v>
      </c>
      <c r="Z30" s="12">
        <v>63577.606372000002</v>
      </c>
      <c r="AA30" s="12">
        <v>64227.367372000001</v>
      </c>
      <c r="AB30" s="12">
        <v>64833.51331599999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2" spans="1:49">
      <c r="A32" s="1" t="s">
        <v>15</v>
      </c>
    </row>
    <row r="33" spans="1:49">
      <c r="B33" s="2" t="s">
        <v>3</v>
      </c>
      <c r="C33" s="8">
        <v>9616.6840000000011</v>
      </c>
      <c r="D33" s="8">
        <v>9917.2079999999987</v>
      </c>
      <c r="E33" s="8">
        <v>9848.159999999998</v>
      </c>
      <c r="F33" s="8">
        <v>9953.5519999999997</v>
      </c>
      <c r="G33" s="8">
        <v>9931.6560000000009</v>
      </c>
      <c r="H33" s="8">
        <v>10043.375999999998</v>
      </c>
      <c r="I33" s="8">
        <v>10013</v>
      </c>
      <c r="J33" s="8">
        <v>9893</v>
      </c>
      <c r="K33" s="8">
        <v>10132</v>
      </c>
      <c r="L33" s="9">
        <v>9808.8760000000002</v>
      </c>
      <c r="M33" s="8">
        <v>10113.348</v>
      </c>
      <c r="N33" s="8">
        <v>10208.100000000002</v>
      </c>
      <c r="O33" s="8">
        <v>10364.704</v>
      </c>
      <c r="P33" s="8">
        <v>10560.34</v>
      </c>
      <c r="Q33" s="8">
        <v>10763.76</v>
      </c>
      <c r="R33" s="8">
        <v>10969.056</v>
      </c>
      <c r="S33" s="8">
        <v>11208.764000000001</v>
      </c>
      <c r="T33" s="8">
        <v>11444.832</v>
      </c>
      <c r="U33" s="8">
        <v>11682.719999999998</v>
      </c>
      <c r="V33" s="8">
        <v>11915.960000000001</v>
      </c>
      <c r="W33" s="8">
        <v>12151.272000000001</v>
      </c>
      <c r="X33" s="8">
        <v>12353.068000000001</v>
      </c>
      <c r="Y33" s="8">
        <v>12546.94</v>
      </c>
      <c r="Z33" s="8">
        <v>12718.859999999999</v>
      </c>
      <c r="AA33" s="8">
        <v>12857.852000000001</v>
      </c>
      <c r="AB33" s="8">
        <v>12854.183999999997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>
      <c r="B34" s="2" t="s">
        <v>4</v>
      </c>
      <c r="C34" s="8">
        <v>31806.432000000004</v>
      </c>
      <c r="D34" s="8">
        <v>32624.772923076926</v>
      </c>
      <c r="E34" s="8">
        <v>32362.150153846153</v>
      </c>
      <c r="F34" s="8">
        <v>33231.82153846154</v>
      </c>
      <c r="G34" s="8">
        <v>34086.217846153842</v>
      </c>
      <c r="H34" s="8">
        <v>33019.831384615383</v>
      </c>
      <c r="I34" s="8">
        <v>31457</v>
      </c>
      <c r="J34" s="8">
        <v>30348</v>
      </c>
      <c r="K34" s="8">
        <v>31239</v>
      </c>
      <c r="L34" s="9">
        <v>29562.856615384619</v>
      </c>
      <c r="M34" s="8">
        <v>30473.274461538462</v>
      </c>
      <c r="N34" s="8">
        <v>30655.567384615384</v>
      </c>
      <c r="O34" s="8">
        <v>30629.863384615386</v>
      </c>
      <c r="P34" s="8">
        <v>30264.618461538463</v>
      </c>
      <c r="Q34" s="8">
        <v>29868.048000000003</v>
      </c>
      <c r="R34" s="8">
        <v>29469.926769230766</v>
      </c>
      <c r="S34" s="8">
        <v>29113.753846153846</v>
      </c>
      <c r="T34" s="8">
        <v>28916.651076923074</v>
      </c>
      <c r="U34" s="8">
        <v>28919.054769230766</v>
      </c>
      <c r="V34" s="8">
        <v>28945.456615384614</v>
      </c>
      <c r="W34" s="8">
        <v>28980.310153846156</v>
      </c>
      <c r="X34" s="8">
        <v>29218.896000000001</v>
      </c>
      <c r="Y34" s="8">
        <v>29486.985230769231</v>
      </c>
      <c r="Z34" s="8">
        <v>29736.659076923075</v>
      </c>
      <c r="AA34" s="8">
        <v>30002.228307692309</v>
      </c>
      <c r="AB34" s="8">
        <v>30292.842461538461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>
      <c r="B35" s="2" t="s">
        <v>5</v>
      </c>
      <c r="C35" s="8">
        <v>3239.3902153846157</v>
      </c>
      <c r="D35" s="8">
        <v>3526.9067076923079</v>
      </c>
      <c r="E35" s="8">
        <v>3087.4535999999998</v>
      </c>
      <c r="F35" s="8">
        <v>3068.1852923076926</v>
      </c>
      <c r="G35" s="8">
        <v>3265.419876923077</v>
      </c>
      <c r="H35" s="8">
        <v>3093.3736615384614</v>
      </c>
      <c r="I35" s="8">
        <v>3251.1644307692313</v>
      </c>
      <c r="J35" s="8">
        <v>2877.250707692308</v>
      </c>
      <c r="K35" s="8">
        <v>3033</v>
      </c>
      <c r="L35" s="9">
        <v>3012.167630769231</v>
      </c>
      <c r="M35" s="8">
        <v>2884.0081846153844</v>
      </c>
      <c r="N35" s="8">
        <v>2843.5253538461538</v>
      </c>
      <c r="O35" s="8">
        <v>2792.6484923076923</v>
      </c>
      <c r="P35" s="8">
        <v>2742.3492923076924</v>
      </c>
      <c r="Q35" s="8">
        <v>2693.2170461538458</v>
      </c>
      <c r="R35" s="8">
        <v>2645.247876923077</v>
      </c>
      <c r="S35" s="8">
        <v>2624.6148923076926</v>
      </c>
      <c r="T35" s="8">
        <v>2586.9971076923075</v>
      </c>
      <c r="U35" s="8">
        <v>2549.336676923077</v>
      </c>
      <c r="V35" s="8">
        <v>2512.587323076923</v>
      </c>
      <c r="W35" s="8">
        <v>2471.5888615384615</v>
      </c>
      <c r="X35" s="8">
        <v>2432.1217846153845</v>
      </c>
      <c r="Y35" s="8">
        <v>2394.3372923076922</v>
      </c>
      <c r="Z35" s="8">
        <v>2357.0180307692312</v>
      </c>
      <c r="AA35" s="8">
        <v>2320.9393846153844</v>
      </c>
      <c r="AB35" s="8">
        <v>2290.1915076923078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4.25">
      <c r="B36" s="2" t="s">
        <v>6</v>
      </c>
      <c r="C36" s="8">
        <v>1908.2131764705882</v>
      </c>
      <c r="D36" s="8">
        <v>1837.1442352941176</v>
      </c>
      <c r="E36" s="8">
        <v>1425.074823529412</v>
      </c>
      <c r="F36" s="8">
        <v>1158.9480000000001</v>
      </c>
      <c r="G36" s="8">
        <v>999.39247058823548</v>
      </c>
      <c r="H36" s="8">
        <v>697.29388235294118</v>
      </c>
      <c r="I36" s="8">
        <v>640.35176470588237</v>
      </c>
      <c r="J36" s="8">
        <v>680.11835294117645</v>
      </c>
      <c r="K36" s="8">
        <v>754</v>
      </c>
      <c r="L36" s="9">
        <v>682.29247058823523</v>
      </c>
      <c r="M36" s="8">
        <v>553.2536470588235</v>
      </c>
      <c r="N36" s="8">
        <v>509.29199999999997</v>
      </c>
      <c r="O36" s="8">
        <v>507.89364705882355</v>
      </c>
      <c r="P36" s="8">
        <v>508.40258823529416</v>
      </c>
      <c r="Q36" s="8">
        <v>508.89176470588228</v>
      </c>
      <c r="R36" s="8">
        <v>509.37105882352938</v>
      </c>
      <c r="S36" s="8">
        <v>482.6318823529412</v>
      </c>
      <c r="T36" s="8">
        <v>483.48769411764704</v>
      </c>
      <c r="U36" s="8">
        <v>484.31929411764708</v>
      </c>
      <c r="V36" s="8">
        <v>485.13063529411767</v>
      </c>
      <c r="W36" s="8">
        <v>485.92517647058827</v>
      </c>
      <c r="X36" s="8">
        <v>486.7859294117647</v>
      </c>
      <c r="Y36" s="8">
        <v>487.79145882352941</v>
      </c>
      <c r="Z36" s="8">
        <v>526.57623529411762</v>
      </c>
      <c r="AA36" s="8">
        <v>527.32235294117652</v>
      </c>
      <c r="AB36" s="8">
        <v>528.19200000000001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>
      <c r="B37" s="2" t="s">
        <v>7</v>
      </c>
      <c r="C37" s="8">
        <v>236.02496400000001</v>
      </c>
      <c r="D37" s="8">
        <v>240.44000400000002</v>
      </c>
      <c r="E37" s="8">
        <v>243.34909199999998</v>
      </c>
      <c r="F37" s="8">
        <v>247.060044</v>
      </c>
      <c r="G37" s="8">
        <v>251.64997199999999</v>
      </c>
      <c r="H37" s="8">
        <v>339.64055999999999</v>
      </c>
      <c r="I37" s="8">
        <v>357.91055999999998</v>
      </c>
      <c r="J37" s="8">
        <v>399.72996000000001</v>
      </c>
      <c r="K37" s="8">
        <v>430</v>
      </c>
      <c r="L37" s="9">
        <v>435.58704</v>
      </c>
      <c r="M37" s="8">
        <v>426.00096000000002</v>
      </c>
      <c r="N37" s="8">
        <v>426.00096000000002</v>
      </c>
      <c r="O37" s="8">
        <v>426.00096000000002</v>
      </c>
      <c r="P37" s="8">
        <v>426.00096000000002</v>
      </c>
      <c r="Q37" s="8">
        <v>426.00096000000002</v>
      </c>
      <c r="R37" s="8">
        <v>426.00096000000002</v>
      </c>
      <c r="S37" s="8">
        <v>426.00096000000002</v>
      </c>
      <c r="T37" s="8">
        <v>426.00096000000002</v>
      </c>
      <c r="U37" s="8">
        <v>426.00096000000002</v>
      </c>
      <c r="V37" s="8">
        <v>426.00096000000002</v>
      </c>
      <c r="W37" s="8">
        <v>426.00096000000002</v>
      </c>
      <c r="X37" s="8">
        <v>426.00096000000002</v>
      </c>
      <c r="Y37" s="8">
        <v>426.00096000000002</v>
      </c>
      <c r="Z37" s="8">
        <v>426.00096000000002</v>
      </c>
      <c r="AA37" s="8">
        <v>426.00096000000002</v>
      </c>
      <c r="AB37" s="8">
        <v>426.00096000000002</v>
      </c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>
      <c r="B38" s="1" t="s">
        <v>8</v>
      </c>
      <c r="C38" s="12">
        <v>46806.744355855204</v>
      </c>
      <c r="D38" s="12">
        <v>48146.471870063346</v>
      </c>
      <c r="E38" s="12">
        <v>46966.187669375555</v>
      </c>
      <c r="F38" s="12">
        <v>47659.566874769233</v>
      </c>
      <c r="G38" s="12">
        <v>48534.336165665161</v>
      </c>
      <c r="H38" s="12">
        <v>47193.515488506782</v>
      </c>
      <c r="I38" s="12">
        <v>45719.426755475113</v>
      </c>
      <c r="J38" s="12">
        <v>44198.099020633483</v>
      </c>
      <c r="K38" s="12">
        <v>45588</v>
      </c>
      <c r="L38" s="13">
        <v>43501.779756742086</v>
      </c>
      <c r="M38" s="12">
        <v>44449.885253212669</v>
      </c>
      <c r="N38" s="12">
        <v>44642.48569846154</v>
      </c>
      <c r="O38" s="12">
        <v>44721.110483981902</v>
      </c>
      <c r="P38" s="12">
        <v>44501.71130208145</v>
      </c>
      <c r="Q38" s="12">
        <v>44259.917770859734</v>
      </c>
      <c r="R38" s="12">
        <v>44019.60266497737</v>
      </c>
      <c r="S38" s="12">
        <v>43855.765580814477</v>
      </c>
      <c r="T38" s="12">
        <v>43857.968838733032</v>
      </c>
      <c r="U38" s="12">
        <v>44061.431700271482</v>
      </c>
      <c r="V38" s="12">
        <v>44285.135533755652</v>
      </c>
      <c r="W38" s="12">
        <v>44515.097151855211</v>
      </c>
      <c r="X38" s="12">
        <v>44916.872674027145</v>
      </c>
      <c r="Y38" s="12">
        <v>45342.054941900446</v>
      </c>
      <c r="Z38" s="12">
        <v>45765.114302986418</v>
      </c>
      <c r="AA38" s="12">
        <v>46134.343005248869</v>
      </c>
      <c r="AB38" s="12">
        <v>46391.410929230769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>
      <c r="A40" s="1" t="s">
        <v>16</v>
      </c>
    </row>
    <row r="41" spans="1:49">
      <c r="B41" s="2" t="s">
        <v>3</v>
      </c>
      <c r="C41" s="8">
        <v>1798.1935999999998</v>
      </c>
      <c r="D41" s="8">
        <v>1814.7023999999999</v>
      </c>
      <c r="E41" s="8">
        <v>1776.1828</v>
      </c>
      <c r="F41" s="8">
        <v>1773.2960000000003</v>
      </c>
      <c r="G41" s="8">
        <v>1780.6096</v>
      </c>
      <c r="H41" s="8">
        <v>1795.1723999999999</v>
      </c>
      <c r="I41" s="8">
        <v>1911.1428000000001</v>
      </c>
      <c r="J41" s="8">
        <v>1878.6039999999998</v>
      </c>
      <c r="K41" s="8">
        <v>1915.8355999999999</v>
      </c>
      <c r="L41" s="9">
        <v>1994.6779999999999</v>
      </c>
      <c r="M41" s="8">
        <v>2047.1696000000002</v>
      </c>
      <c r="N41" s="8">
        <v>2077.2556</v>
      </c>
      <c r="O41" s="8">
        <v>2096.0324000000001</v>
      </c>
      <c r="P41" s="8">
        <v>2113.3055999999997</v>
      </c>
      <c r="Q41" s="8">
        <v>2125.4548</v>
      </c>
      <c r="R41" s="8">
        <v>2134.6891999999998</v>
      </c>
      <c r="S41" s="8">
        <v>2140.46</v>
      </c>
      <c r="T41" s="8">
        <v>2148.7536</v>
      </c>
      <c r="U41" s="8">
        <v>2151.5423999999998</v>
      </c>
      <c r="V41" s="8">
        <v>2152.6176</v>
      </c>
      <c r="W41" s="8">
        <v>2154.1548000000003</v>
      </c>
      <c r="X41" s="8">
        <v>2151.6992000000005</v>
      </c>
      <c r="Y41" s="8">
        <v>2151.6823999999997</v>
      </c>
      <c r="Z41" s="8">
        <v>2154.0708</v>
      </c>
      <c r="AA41" s="8">
        <v>2161.3144000000002</v>
      </c>
      <c r="AB41" s="8">
        <v>2163.9043999999999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>
      <c r="B42" s="2" t="s">
        <v>4</v>
      </c>
      <c r="C42" s="8">
        <v>3830.7838153846155</v>
      </c>
      <c r="D42" s="8">
        <v>3975.2418461538455</v>
      </c>
      <c r="E42" s="8">
        <v>3697.1927999999998</v>
      </c>
      <c r="F42" s="8">
        <v>3814.4852307692308</v>
      </c>
      <c r="G42" s="8">
        <v>4465.5563076923072</v>
      </c>
      <c r="H42" s="8">
        <v>4326.684923076924</v>
      </c>
      <c r="I42" s="8">
        <v>4197.3895384615389</v>
      </c>
      <c r="J42" s="8">
        <v>3834.2187692307698</v>
      </c>
      <c r="K42" s="8">
        <v>4441.4418461538462</v>
      </c>
      <c r="L42" s="9">
        <v>4218.2473846153844</v>
      </c>
      <c r="M42" s="8">
        <v>4192.8535384615388</v>
      </c>
      <c r="N42" s="8">
        <v>4159.3181538461531</v>
      </c>
      <c r="O42" s="8">
        <v>4131.6369230769233</v>
      </c>
      <c r="P42" s="8">
        <v>4118.8430769230772</v>
      </c>
      <c r="Q42" s="8">
        <v>4111.2830769230768</v>
      </c>
      <c r="R42" s="8">
        <v>4108.4141538461545</v>
      </c>
      <c r="S42" s="8">
        <v>4104.6535384615381</v>
      </c>
      <c r="T42" s="8">
        <v>4106.2043076923082</v>
      </c>
      <c r="U42" s="8">
        <v>4102.676307692308</v>
      </c>
      <c r="V42" s="8">
        <v>4097.9852307692308</v>
      </c>
      <c r="W42" s="8">
        <v>4094.3409230769225</v>
      </c>
      <c r="X42" s="8">
        <v>4086.5483076923078</v>
      </c>
      <c r="Y42" s="8">
        <v>4082.361230769231</v>
      </c>
      <c r="Z42" s="8">
        <v>4081.3532307692312</v>
      </c>
      <c r="AA42" s="8">
        <v>4087.1298461538458</v>
      </c>
      <c r="AB42" s="8">
        <v>4087.0523076923082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>
      <c r="B43" s="2" t="s">
        <v>5</v>
      </c>
      <c r="C43" s="8">
        <v>1043.7336000000003</v>
      </c>
      <c r="D43" s="8">
        <v>845.42792727272729</v>
      </c>
      <c r="E43" s="8">
        <v>742.71730909090911</v>
      </c>
      <c r="F43" s="8">
        <v>399.11760000000004</v>
      </c>
      <c r="G43" s="8">
        <v>503.85338181818184</v>
      </c>
      <c r="H43" s="8">
        <v>541.26392727272719</v>
      </c>
      <c r="I43" s="8">
        <v>489.13200000000001</v>
      </c>
      <c r="J43" s="8">
        <v>487.49170909090918</v>
      </c>
      <c r="K43" s="8">
        <v>473.82872727272735</v>
      </c>
      <c r="L43" s="9">
        <v>657.50923636363632</v>
      </c>
      <c r="M43" s="8">
        <v>656.82196363636365</v>
      </c>
      <c r="N43" s="8">
        <v>656.0109818181819</v>
      </c>
      <c r="O43" s="8">
        <v>655.14959999999996</v>
      </c>
      <c r="P43" s="8">
        <v>654.61352727272742</v>
      </c>
      <c r="Q43" s="8">
        <v>654.10952727272729</v>
      </c>
      <c r="R43" s="8">
        <v>653.70632727272721</v>
      </c>
      <c r="S43" s="8">
        <v>653.26189090909088</v>
      </c>
      <c r="T43" s="8">
        <v>653.47265454545447</v>
      </c>
      <c r="U43" s="8">
        <v>653.12443636363639</v>
      </c>
      <c r="V43" s="8">
        <v>652.69374545454548</v>
      </c>
      <c r="W43" s="8">
        <v>652.38676363636364</v>
      </c>
      <c r="X43" s="8">
        <v>651.70407272727266</v>
      </c>
      <c r="Y43" s="8">
        <v>651.29629090909089</v>
      </c>
      <c r="Z43" s="8">
        <v>651.20007272727275</v>
      </c>
      <c r="AA43" s="8">
        <v>651.32378181818171</v>
      </c>
      <c r="AB43" s="8">
        <v>651.21381818181817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4.25">
      <c r="B44" s="2" t="s">
        <v>6</v>
      </c>
      <c r="C44" s="8">
        <v>181.1218443080021</v>
      </c>
      <c r="D44" s="8">
        <v>176.73152165915212</v>
      </c>
      <c r="E44" s="8">
        <v>110.24294294195808</v>
      </c>
      <c r="F44" s="8">
        <v>98.434445570978781</v>
      </c>
      <c r="G44" s="8">
        <v>92.532973117844833</v>
      </c>
      <c r="H44" s="8">
        <v>105.87094021362157</v>
      </c>
      <c r="I44" s="8">
        <v>93.04528511485519</v>
      </c>
      <c r="J44" s="21">
        <v>89.123460769848478</v>
      </c>
      <c r="K44" s="21">
        <v>88.918233659972145</v>
      </c>
      <c r="L44" s="9">
        <v>114.94658823529413</v>
      </c>
      <c r="M44" s="8">
        <v>114.76277647058824</v>
      </c>
      <c r="N44" s="8">
        <v>114.48557647058823</v>
      </c>
      <c r="O44" s="8">
        <v>114.17625882352941</v>
      </c>
      <c r="P44" s="8">
        <v>113.94896470588235</v>
      </c>
      <c r="Q44" s="8">
        <v>113.73451764705884</v>
      </c>
      <c r="R44" s="8">
        <v>113.56404705882353</v>
      </c>
      <c r="S44" s="8">
        <v>113.37430588235294</v>
      </c>
      <c r="T44" s="8">
        <v>113.28931764705884</v>
      </c>
      <c r="U44" s="8">
        <v>113.11341176470587</v>
      </c>
      <c r="V44" s="8">
        <v>112.92663529411765</v>
      </c>
      <c r="W44" s="8">
        <v>112.79668235294118</v>
      </c>
      <c r="X44" s="8">
        <v>112.50268235294116</v>
      </c>
      <c r="Y44" s="8">
        <v>112.32578823529411</v>
      </c>
      <c r="Z44" s="8">
        <v>112.28576470588234</v>
      </c>
      <c r="AA44" s="8">
        <v>112.2877411764706</v>
      </c>
      <c r="AB44" s="8">
        <v>112.23190588235295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>
      <c r="B45" s="2" t="s">
        <v>7</v>
      </c>
      <c r="C45" s="8">
        <v>88.370100000000008</v>
      </c>
      <c r="D45" s="8">
        <v>89.709984000000006</v>
      </c>
      <c r="E45" s="8">
        <v>96.840072000000006</v>
      </c>
      <c r="F45" s="8">
        <v>104.180076</v>
      </c>
      <c r="G45" s="8">
        <v>104.150088</v>
      </c>
      <c r="H45" s="8">
        <v>105.250068</v>
      </c>
      <c r="I45" s="8">
        <v>84.810096000000001</v>
      </c>
      <c r="J45" s="8">
        <v>90.600047999999987</v>
      </c>
      <c r="K45" s="8">
        <v>99.189971999999997</v>
      </c>
      <c r="L45" s="9">
        <v>100.8</v>
      </c>
      <c r="M45" s="8">
        <v>100.8</v>
      </c>
      <c r="N45" s="8">
        <v>100.8</v>
      </c>
      <c r="O45" s="8">
        <v>100.8</v>
      </c>
      <c r="P45" s="8">
        <v>100.8</v>
      </c>
      <c r="Q45" s="8">
        <v>100.8</v>
      </c>
      <c r="R45" s="8">
        <v>100.8</v>
      </c>
      <c r="S45" s="8">
        <v>100.8</v>
      </c>
      <c r="T45" s="8">
        <v>100.8</v>
      </c>
      <c r="U45" s="8">
        <v>100.8</v>
      </c>
      <c r="V45" s="8">
        <v>100.8</v>
      </c>
      <c r="W45" s="8">
        <v>100.8</v>
      </c>
      <c r="X45" s="8">
        <v>100.8</v>
      </c>
      <c r="Y45" s="8">
        <v>100.8</v>
      </c>
      <c r="Z45" s="8">
        <v>100.8</v>
      </c>
      <c r="AA45" s="8">
        <v>100.8</v>
      </c>
      <c r="AB45" s="8">
        <v>100.8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>
      <c r="B46" s="1" t="s">
        <v>8</v>
      </c>
      <c r="C46" s="12">
        <v>6942.2029596926186</v>
      </c>
      <c r="D46" s="12">
        <v>6901.8136790857252</v>
      </c>
      <c r="E46" s="12">
        <v>6423.1759240328665</v>
      </c>
      <c r="F46" s="12">
        <v>6189.5133523402092</v>
      </c>
      <c r="G46" s="12">
        <v>6946.702350628334</v>
      </c>
      <c r="H46" s="12">
        <v>6874.242258563273</v>
      </c>
      <c r="I46" s="12">
        <v>6775.5197195763931</v>
      </c>
      <c r="J46" s="12">
        <v>6380.0379870915285</v>
      </c>
      <c r="K46" s="12">
        <v>7019.2143790865466</v>
      </c>
      <c r="L46" s="13">
        <v>7086.1812092143145</v>
      </c>
      <c r="M46" s="12">
        <v>7112.4078785684915</v>
      </c>
      <c r="N46" s="12">
        <v>7107.8703121349226</v>
      </c>
      <c r="O46" s="12">
        <v>7097.7951819004529</v>
      </c>
      <c r="P46" s="12">
        <v>7101.5111689016867</v>
      </c>
      <c r="Q46" s="12">
        <v>7105.3819218428625</v>
      </c>
      <c r="R46" s="12">
        <v>7111.173728177705</v>
      </c>
      <c r="S46" s="12">
        <v>7112.5497352529819</v>
      </c>
      <c r="T46" s="12">
        <v>7122.5198798848214</v>
      </c>
      <c r="U46" s="12">
        <v>7121.2565558206497</v>
      </c>
      <c r="V46" s="12">
        <v>7117.0232115178942</v>
      </c>
      <c r="W46" s="12">
        <v>7114.4791690662287</v>
      </c>
      <c r="X46" s="12">
        <v>7103.2542627725225</v>
      </c>
      <c r="Y46" s="12">
        <v>7098.4657099136157</v>
      </c>
      <c r="Z46" s="12">
        <v>7099.7098682023861</v>
      </c>
      <c r="AA46" s="12">
        <v>7112.8557691484975</v>
      </c>
      <c r="AB46" s="12">
        <v>7115.2024317564801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8" spans="1:49">
      <c r="A48" s="1" t="s">
        <v>27</v>
      </c>
    </row>
    <row r="49" spans="1:49">
      <c r="B49" s="2" t="s">
        <v>3</v>
      </c>
      <c r="C49" s="8">
        <v>5982.0320000000002</v>
      </c>
      <c r="D49" s="8">
        <v>6192.0879999999997</v>
      </c>
      <c r="E49" s="8">
        <v>6273.6799999999994</v>
      </c>
      <c r="F49" s="8">
        <v>6383.3280000000004</v>
      </c>
      <c r="G49" s="8">
        <v>6381.3680000000004</v>
      </c>
      <c r="H49" s="8">
        <v>6474.1039999999994</v>
      </c>
      <c r="I49" s="8">
        <v>6481.1319999999996</v>
      </c>
      <c r="J49" s="8">
        <v>6469.0080000000007</v>
      </c>
      <c r="K49" s="8">
        <v>6551.3840000000009</v>
      </c>
      <c r="L49" s="9">
        <v>6638.2960000000003</v>
      </c>
      <c r="M49" s="8">
        <v>6698.1599999999989</v>
      </c>
      <c r="N49" s="8">
        <v>6766.6480000000001</v>
      </c>
      <c r="O49" s="8">
        <v>6841.9400000000005</v>
      </c>
      <c r="P49" s="8">
        <v>6914.8520000000008</v>
      </c>
      <c r="Q49" s="8">
        <v>6985.4960000000001</v>
      </c>
      <c r="R49" s="8">
        <v>7054.1799999999994</v>
      </c>
      <c r="S49" s="8">
        <v>7119.7280000000001</v>
      </c>
      <c r="T49" s="8">
        <v>7181.4960000000001</v>
      </c>
      <c r="U49" s="8">
        <v>7239.68</v>
      </c>
      <c r="V49" s="8">
        <v>7294.3360000000002</v>
      </c>
      <c r="W49" s="8">
        <v>7345.6320000000005</v>
      </c>
      <c r="X49" s="8">
        <v>7398.4400000000005</v>
      </c>
      <c r="Y49" s="8">
        <v>7449.3440000000001</v>
      </c>
      <c r="Z49" s="8">
        <v>7497.1679999999997</v>
      </c>
      <c r="AA49" s="8">
        <v>7543.0879999999997</v>
      </c>
      <c r="AB49" s="8">
        <v>7587.5240000000003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>
      <c r="B50" s="2" t="s">
        <v>4</v>
      </c>
      <c r="C50" s="8">
        <v>5535.8584615384616</v>
      </c>
      <c r="D50" s="8">
        <v>5550.280615384615</v>
      </c>
      <c r="E50" s="8">
        <v>4771.2516923076937</v>
      </c>
      <c r="F50" s="8">
        <v>5163.1698461538454</v>
      </c>
      <c r="G50" s="8">
        <v>5089.0818461538465</v>
      </c>
      <c r="H50" s="8">
        <v>4721.4720000000007</v>
      </c>
      <c r="I50" s="8">
        <v>4497.3083076923076</v>
      </c>
      <c r="J50" s="8">
        <v>4580.1193846153847</v>
      </c>
      <c r="K50" s="8">
        <v>5076.7532307692309</v>
      </c>
      <c r="L50" s="9">
        <v>5319.991384615385</v>
      </c>
      <c r="M50" s="8">
        <v>5442.5409230769228</v>
      </c>
      <c r="N50" s="8">
        <v>5508.0609230769232</v>
      </c>
      <c r="O50" s="8">
        <v>5587.7316923076914</v>
      </c>
      <c r="P50" s="8">
        <v>5660.3076923076915</v>
      </c>
      <c r="Q50" s="8">
        <v>5728.1150769230771</v>
      </c>
      <c r="R50" s="8">
        <v>5793.4412307692301</v>
      </c>
      <c r="S50" s="8">
        <v>5849.2301538461543</v>
      </c>
      <c r="T50" s="8">
        <v>5894.6289230769235</v>
      </c>
      <c r="U50" s="8">
        <v>5932.1187692307685</v>
      </c>
      <c r="V50" s="8">
        <v>5962.9403076923081</v>
      </c>
      <c r="W50" s="8">
        <v>5988.4504615384622</v>
      </c>
      <c r="X50" s="8">
        <v>6035.2449230769225</v>
      </c>
      <c r="Y50" s="8">
        <v>6084.908307692308</v>
      </c>
      <c r="Z50" s="8">
        <v>6130.8110769230771</v>
      </c>
      <c r="AA50" s="8">
        <v>6178.3809230769239</v>
      </c>
      <c r="AB50" s="8">
        <v>6229.4400000000005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>
      <c r="B51" s="2" t="s">
        <v>5</v>
      </c>
      <c r="C51" s="8">
        <v>616.89141818181827</v>
      </c>
      <c r="D51" s="8">
        <v>1072.7273454545455</v>
      </c>
      <c r="E51" s="8">
        <v>499.3540363636364</v>
      </c>
      <c r="F51" s="8">
        <v>417.04946181818178</v>
      </c>
      <c r="G51" s="8">
        <v>657.34887272727269</v>
      </c>
      <c r="H51" s="8">
        <v>849.28123636363637</v>
      </c>
      <c r="I51" s="8">
        <v>732.96720000000005</v>
      </c>
      <c r="J51" s="8">
        <v>718.93767272727268</v>
      </c>
      <c r="K51" s="8">
        <v>637.6653818181818</v>
      </c>
      <c r="L51" s="9">
        <v>644.58850909090916</v>
      </c>
      <c r="M51" s="8">
        <v>632.96443636363631</v>
      </c>
      <c r="N51" s="8">
        <v>619.79170909090897</v>
      </c>
      <c r="O51" s="8">
        <v>615.10909090909092</v>
      </c>
      <c r="P51" s="8">
        <v>610.97629090909095</v>
      </c>
      <c r="Q51" s="8">
        <v>607.14589090909101</v>
      </c>
      <c r="R51" s="8">
        <v>603.59039999999993</v>
      </c>
      <c r="S51" s="8">
        <v>601.33156363636351</v>
      </c>
      <c r="T51" s="8">
        <v>599.34305454545461</v>
      </c>
      <c r="U51" s="8">
        <v>597.63403636363648</v>
      </c>
      <c r="V51" s="8">
        <v>596.18618181818181</v>
      </c>
      <c r="W51" s="8">
        <v>595.04989090909089</v>
      </c>
      <c r="X51" s="8">
        <v>608.60749090909087</v>
      </c>
      <c r="Y51" s="8">
        <v>614.88458181818169</v>
      </c>
      <c r="Z51" s="8">
        <v>620.69432727272726</v>
      </c>
      <c r="AA51" s="8">
        <v>627.20967272727273</v>
      </c>
      <c r="AB51" s="8">
        <v>634.7742545454546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4.25">
      <c r="B52" s="2" t="s">
        <v>6</v>
      </c>
      <c r="C52" s="8">
        <v>10.391689411764707</v>
      </c>
      <c r="D52" s="8">
        <v>10.450143529411767</v>
      </c>
      <c r="E52" s="8">
        <v>5.029524705882352</v>
      </c>
      <c r="F52" s="8">
        <v>5.3500588235294115</v>
      </c>
      <c r="G52" s="8">
        <v>4.9775929411764706</v>
      </c>
      <c r="H52" s="8">
        <v>5.5650988235294125</v>
      </c>
      <c r="I52" s="8">
        <v>7.4581623529411774</v>
      </c>
      <c r="J52" s="8">
        <v>5.6627858823529413</v>
      </c>
      <c r="K52" s="8">
        <v>4.0717221176470595</v>
      </c>
      <c r="L52" s="9">
        <v>6.2200023529411759</v>
      </c>
      <c r="M52" s="8">
        <v>6.2200023529411759</v>
      </c>
      <c r="N52" s="8">
        <v>6.2200023529411759</v>
      </c>
      <c r="O52" s="8">
        <v>6.2200023529411759</v>
      </c>
      <c r="P52" s="8">
        <v>6.2200023529411759</v>
      </c>
      <c r="Q52" s="8">
        <v>6.2200023529411759</v>
      </c>
      <c r="R52" s="8">
        <v>6.2200023529411759</v>
      </c>
      <c r="S52" s="8">
        <v>6.5915294117647063</v>
      </c>
      <c r="T52" s="8">
        <v>6.5915294117647063</v>
      </c>
      <c r="U52" s="8">
        <v>6.5915294117647063</v>
      </c>
      <c r="V52" s="8">
        <v>6.5915294117647063</v>
      </c>
      <c r="W52" s="8">
        <v>6.5915294117647063</v>
      </c>
      <c r="X52" s="8">
        <v>6.5915294117647063</v>
      </c>
      <c r="Y52" s="8">
        <v>6.5915294117647063</v>
      </c>
      <c r="Z52" s="8">
        <v>6.5915294117647063</v>
      </c>
      <c r="AA52" s="8">
        <v>6.5915294117647063</v>
      </c>
      <c r="AB52" s="8">
        <v>6.5915294117647063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>
      <c r="B53" s="2" t="s">
        <v>7</v>
      </c>
      <c r="C53" s="8">
        <v>11.4600024</v>
      </c>
      <c r="D53" s="8">
        <v>10.670007600000002</v>
      </c>
      <c r="E53" s="8">
        <v>19.689994800000001</v>
      </c>
      <c r="F53" s="8">
        <v>19.689994800000001</v>
      </c>
      <c r="G53" s="8">
        <v>19.689994800000001</v>
      </c>
      <c r="H53" s="8">
        <v>19.2799908</v>
      </c>
      <c r="I53" s="8">
        <v>19.689994800000001</v>
      </c>
      <c r="J53" s="8">
        <v>19.699999200000001</v>
      </c>
      <c r="K53" s="8">
        <v>11.2223916</v>
      </c>
      <c r="L53" s="9">
        <v>19.655999999999999</v>
      </c>
      <c r="M53" s="8">
        <v>19.655999999999999</v>
      </c>
      <c r="N53" s="8">
        <v>19.655999999999999</v>
      </c>
      <c r="O53" s="8">
        <v>19.655999999999999</v>
      </c>
      <c r="P53" s="8">
        <v>19.655999999999999</v>
      </c>
      <c r="Q53" s="8">
        <v>19.655999999999999</v>
      </c>
      <c r="R53" s="8">
        <v>19.655999999999999</v>
      </c>
      <c r="S53" s="8">
        <v>19.655999999999999</v>
      </c>
      <c r="T53" s="8">
        <v>19.655999999999999</v>
      </c>
      <c r="U53" s="8">
        <v>19.655999999999999</v>
      </c>
      <c r="V53" s="8">
        <v>19.655999999999999</v>
      </c>
      <c r="W53" s="8">
        <v>19.655999999999999</v>
      </c>
      <c r="X53" s="8">
        <v>19.655999999999999</v>
      </c>
      <c r="Y53" s="8">
        <v>19.655999999999999</v>
      </c>
      <c r="Z53" s="8">
        <v>19.655999999999999</v>
      </c>
      <c r="AA53" s="8">
        <v>19.655999999999999</v>
      </c>
      <c r="AB53" s="8">
        <v>19.655999999999999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>
      <c r="B54" s="1" t="s">
        <v>8</v>
      </c>
      <c r="C54" s="12">
        <v>12156.633571532044</v>
      </c>
      <c r="D54" s="12">
        <v>12836.21611196857</v>
      </c>
      <c r="E54" s="12">
        <v>11569.005248177211</v>
      </c>
      <c r="F54" s="12">
        <v>11988.587361595555</v>
      </c>
      <c r="G54" s="12">
        <v>12152.466306622295</v>
      </c>
      <c r="H54" s="12">
        <v>12069.702325987168</v>
      </c>
      <c r="I54" s="12">
        <v>11738.555664845248</v>
      </c>
      <c r="J54" s="12">
        <v>11793.42784242501</v>
      </c>
      <c r="K54" s="12">
        <v>12281.096726305062</v>
      </c>
      <c r="L54" s="13">
        <v>12628.751896059235</v>
      </c>
      <c r="M54" s="12">
        <v>12799.541361793499</v>
      </c>
      <c r="N54" s="12">
        <v>12920.376634520773</v>
      </c>
      <c r="O54" s="12">
        <v>13070.656785569725</v>
      </c>
      <c r="P54" s="12">
        <v>13212.011985569725</v>
      </c>
      <c r="Q54" s="12">
        <v>13346.632970185108</v>
      </c>
      <c r="R54" s="12">
        <v>13477.08763312217</v>
      </c>
      <c r="S54" s="12">
        <v>13596.537246894282</v>
      </c>
      <c r="T54" s="12">
        <v>13701.715507034143</v>
      </c>
      <c r="U54" s="12">
        <v>13795.680335006171</v>
      </c>
      <c r="V54" s="12">
        <v>13879.710018922255</v>
      </c>
      <c r="W54" s="12">
        <v>13955.379881859319</v>
      </c>
      <c r="X54" s="12">
        <v>14068.539943397778</v>
      </c>
      <c r="Y54" s="12">
        <v>14175.384418922255</v>
      </c>
      <c r="Z54" s="12">
        <v>14274.920933607569</v>
      </c>
      <c r="AA54" s="12">
        <v>14374.926125215961</v>
      </c>
      <c r="AB54" s="12">
        <v>14477.98578395722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>
      <c r="J55" s="8"/>
      <c r="K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>
      <c r="A56" s="1" t="s">
        <v>17</v>
      </c>
    </row>
    <row r="57" spans="1:49">
      <c r="B57" s="2" t="s">
        <v>3</v>
      </c>
      <c r="C57" s="8">
        <v>374.721</v>
      </c>
      <c r="D57" s="8">
        <v>352.536</v>
      </c>
      <c r="E57" s="8">
        <v>356.40600000000001</v>
      </c>
      <c r="F57" s="8">
        <v>346.12299999999999</v>
      </c>
      <c r="G57" s="8">
        <v>360.61500000000001</v>
      </c>
      <c r="H57" s="8">
        <v>356.98599999999999</v>
      </c>
      <c r="I57" s="8">
        <v>355.10500000000002</v>
      </c>
      <c r="J57" s="8">
        <v>354.67399999999998</v>
      </c>
      <c r="K57" s="8">
        <v>349.68700000000001</v>
      </c>
      <c r="L57" s="9">
        <v>350</v>
      </c>
      <c r="M57" s="8">
        <v>350</v>
      </c>
      <c r="N57" s="8">
        <v>350</v>
      </c>
      <c r="O57" s="8">
        <v>350</v>
      </c>
      <c r="P57" s="8">
        <v>350</v>
      </c>
      <c r="Q57" s="8">
        <v>350</v>
      </c>
      <c r="R57" s="8">
        <v>350</v>
      </c>
      <c r="S57" s="8">
        <v>350</v>
      </c>
      <c r="T57" s="8">
        <v>350</v>
      </c>
      <c r="U57" s="8">
        <v>350</v>
      </c>
      <c r="V57" s="8">
        <v>350</v>
      </c>
      <c r="W57" s="8">
        <v>350</v>
      </c>
      <c r="X57" s="8">
        <v>350</v>
      </c>
      <c r="Y57" s="8">
        <v>350</v>
      </c>
      <c r="Z57" s="8">
        <v>350</v>
      </c>
      <c r="AA57" s="8">
        <v>350</v>
      </c>
      <c r="AB57" s="8">
        <v>350</v>
      </c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49">
      <c r="B58" s="2" t="s">
        <v>4</v>
      </c>
      <c r="C58" s="8">
        <v>130.87</v>
      </c>
      <c r="D58" s="8">
        <v>200.26</v>
      </c>
      <c r="E58" s="8">
        <v>201.702</v>
      </c>
      <c r="F58" s="8">
        <v>199.83600000000001</v>
      </c>
      <c r="G58" s="8">
        <v>202.46100000000001</v>
      </c>
      <c r="H58" s="8">
        <v>194.43199999999999</v>
      </c>
      <c r="I58" s="8">
        <v>173.107</v>
      </c>
      <c r="J58" s="8">
        <v>171.87799999999999</v>
      </c>
      <c r="K58" s="8">
        <v>185.81299999999999</v>
      </c>
      <c r="L58" s="9">
        <v>187.81299999999999</v>
      </c>
      <c r="M58" s="8">
        <v>189.81299999999999</v>
      </c>
      <c r="N58" s="8">
        <v>191.81299999999999</v>
      </c>
      <c r="O58" s="8">
        <v>193.81299999999999</v>
      </c>
      <c r="P58" s="8">
        <v>195.81299999999999</v>
      </c>
      <c r="Q58" s="8">
        <v>197.81299999999999</v>
      </c>
      <c r="R58" s="8">
        <v>199.81299999999999</v>
      </c>
      <c r="S58" s="8">
        <v>201.81299999999999</v>
      </c>
      <c r="T58" s="8">
        <v>203.81299999999999</v>
      </c>
      <c r="U58" s="8">
        <v>205.81299999999999</v>
      </c>
      <c r="V58" s="8">
        <v>207.81299999999999</v>
      </c>
      <c r="W58" s="8">
        <v>209.81299999999999</v>
      </c>
      <c r="X58" s="8">
        <v>211.81299999999999</v>
      </c>
      <c r="Y58" s="8">
        <v>213.81299999999999</v>
      </c>
      <c r="Z58" s="8">
        <v>215.81299999999999</v>
      </c>
      <c r="AA58" s="8">
        <v>217.81299999999999</v>
      </c>
      <c r="AB58" s="8">
        <v>219.81299999999999</v>
      </c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59" spans="1:49">
      <c r="B59" s="2" t="s">
        <v>5</v>
      </c>
      <c r="C59" s="8">
        <v>633.59660000000008</v>
      </c>
      <c r="D59" s="8">
        <v>649.23320000000001</v>
      </c>
      <c r="E59" s="8">
        <v>563.02038000000005</v>
      </c>
      <c r="F59" s="8">
        <v>327.89137000000005</v>
      </c>
      <c r="G59" s="8">
        <v>276.48321999999996</v>
      </c>
      <c r="H59" s="8">
        <v>363.50656000000004</v>
      </c>
      <c r="I59" s="8">
        <v>306.45089999999999</v>
      </c>
      <c r="J59" s="8">
        <v>294.37759999999997</v>
      </c>
      <c r="K59" s="8">
        <v>304.77525000000003</v>
      </c>
      <c r="L59" s="9">
        <v>304.77525000000003</v>
      </c>
      <c r="M59" s="8">
        <v>304.77525000000003</v>
      </c>
      <c r="N59" s="8">
        <v>304.77525000000003</v>
      </c>
      <c r="O59" s="8">
        <v>304.77525000000003</v>
      </c>
      <c r="P59" s="8">
        <v>304.77525000000003</v>
      </c>
      <c r="Q59" s="8">
        <v>304.77525000000003</v>
      </c>
      <c r="R59" s="8">
        <v>304.77525000000003</v>
      </c>
      <c r="S59" s="8">
        <v>304.77525000000003</v>
      </c>
      <c r="T59" s="8">
        <v>304.77525000000003</v>
      </c>
      <c r="U59" s="8">
        <v>304.77525000000003</v>
      </c>
      <c r="V59" s="8">
        <v>304.77525000000003</v>
      </c>
      <c r="W59" s="8">
        <v>304.77525000000003</v>
      </c>
      <c r="X59" s="8">
        <v>304.77525000000003</v>
      </c>
      <c r="Y59" s="8">
        <v>304.77525000000003</v>
      </c>
      <c r="Z59" s="8">
        <v>304.77525000000003</v>
      </c>
      <c r="AA59" s="8">
        <v>304.77525000000003</v>
      </c>
      <c r="AB59" s="8">
        <v>304.77525000000003</v>
      </c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</row>
    <row r="60" spans="1:49" ht="14.25">
      <c r="B60" s="2" t="s">
        <v>6</v>
      </c>
      <c r="C60" s="8">
        <v>4.8837700000000002</v>
      </c>
      <c r="D60" s="8">
        <v>3.46326</v>
      </c>
      <c r="E60" s="8">
        <v>4.2066400000000002</v>
      </c>
      <c r="F60" s="8">
        <v>4.3234899999999996</v>
      </c>
      <c r="G60" s="8">
        <v>5.4155600000000002</v>
      </c>
      <c r="H60" s="8">
        <v>6.0189199999999996</v>
      </c>
      <c r="I60" s="8">
        <v>3.3438400000000001</v>
      </c>
      <c r="J60" s="8">
        <v>2.6750699999999998</v>
      </c>
      <c r="K60" s="8">
        <v>3.3438400000000001</v>
      </c>
      <c r="L60" s="9">
        <v>4.4000000000000004</v>
      </c>
      <c r="M60" s="8">
        <v>4.4000000000000004</v>
      </c>
      <c r="N60" s="8">
        <v>4.4000000000000004</v>
      </c>
      <c r="O60" s="8">
        <v>4.4000000000000004</v>
      </c>
      <c r="P60" s="8">
        <v>4.4000000000000004</v>
      </c>
      <c r="Q60" s="8">
        <v>4.4000000000000004</v>
      </c>
      <c r="R60" s="8">
        <v>4.4000000000000004</v>
      </c>
      <c r="S60" s="8">
        <v>4.4000000000000004</v>
      </c>
      <c r="T60" s="8">
        <v>4.4000000000000004</v>
      </c>
      <c r="U60" s="8">
        <v>4.4000000000000004</v>
      </c>
      <c r="V60" s="8">
        <v>4.4000000000000004</v>
      </c>
      <c r="W60" s="8">
        <v>4.4000000000000004</v>
      </c>
      <c r="X60" s="8">
        <v>4.4000000000000004</v>
      </c>
      <c r="Y60" s="8">
        <v>4.4000000000000004</v>
      </c>
      <c r="Z60" s="8">
        <v>4.4000000000000004</v>
      </c>
      <c r="AA60" s="8">
        <v>4.4000000000000004</v>
      </c>
      <c r="AB60" s="8">
        <v>4.4000000000000004</v>
      </c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1:49">
      <c r="B61" s="2" t="s">
        <v>7</v>
      </c>
      <c r="C61" s="8">
        <v>72</v>
      </c>
      <c r="D61" s="8">
        <v>72</v>
      </c>
      <c r="E61" s="8">
        <v>72.2</v>
      </c>
      <c r="F61" s="8">
        <v>72.2</v>
      </c>
      <c r="G61" s="8">
        <v>73.8</v>
      </c>
      <c r="H61" s="8">
        <v>74</v>
      </c>
      <c r="I61" s="8">
        <v>74</v>
      </c>
      <c r="J61" s="8">
        <v>74</v>
      </c>
      <c r="K61" s="8">
        <v>74</v>
      </c>
      <c r="L61" s="9">
        <v>74</v>
      </c>
      <c r="M61" s="8">
        <v>74</v>
      </c>
      <c r="N61" s="8">
        <v>74</v>
      </c>
      <c r="O61" s="8">
        <v>74</v>
      </c>
      <c r="P61" s="8">
        <v>74</v>
      </c>
      <c r="Q61" s="8">
        <v>74</v>
      </c>
      <c r="R61" s="8">
        <v>74</v>
      </c>
      <c r="S61" s="8">
        <v>74</v>
      </c>
      <c r="T61" s="8">
        <v>74</v>
      </c>
      <c r="U61" s="8">
        <v>74</v>
      </c>
      <c r="V61" s="8">
        <v>74</v>
      </c>
      <c r="W61" s="8">
        <v>74</v>
      </c>
      <c r="X61" s="8">
        <v>74</v>
      </c>
      <c r="Y61" s="8">
        <v>74</v>
      </c>
      <c r="Z61" s="8">
        <v>74</v>
      </c>
      <c r="AA61" s="8">
        <v>74</v>
      </c>
      <c r="AB61" s="8">
        <v>74</v>
      </c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</row>
    <row r="62" spans="1:49">
      <c r="B62" s="1" t="s">
        <v>8</v>
      </c>
      <c r="C62" s="12">
        <v>1216.0713700000001</v>
      </c>
      <c r="D62" s="12">
        <v>1277.4924599999999</v>
      </c>
      <c r="E62" s="12">
        <v>1197.5350200000003</v>
      </c>
      <c r="F62" s="12">
        <v>950.37386000000015</v>
      </c>
      <c r="G62" s="12">
        <v>918.77477999999996</v>
      </c>
      <c r="H62" s="12">
        <v>994.94348000000002</v>
      </c>
      <c r="I62" s="12">
        <v>912.00674000000004</v>
      </c>
      <c r="J62" s="12">
        <v>897.60466999999994</v>
      </c>
      <c r="K62" s="12">
        <v>917.61909000000003</v>
      </c>
      <c r="L62" s="13">
        <v>920.98824999999999</v>
      </c>
      <c r="M62" s="12">
        <v>922.98824999999999</v>
      </c>
      <c r="N62" s="12">
        <v>924.98824999999999</v>
      </c>
      <c r="O62" s="12">
        <v>926.98824999999999</v>
      </c>
      <c r="P62" s="12">
        <v>928.98824999999999</v>
      </c>
      <c r="Q62" s="12">
        <v>930.98824999999999</v>
      </c>
      <c r="R62" s="12">
        <v>932.98824999999999</v>
      </c>
      <c r="S62" s="12">
        <v>934.98824999999999</v>
      </c>
      <c r="T62" s="12">
        <v>936.98824999999999</v>
      </c>
      <c r="U62" s="12">
        <v>938.98824999999999</v>
      </c>
      <c r="V62" s="12">
        <v>940.98824999999999</v>
      </c>
      <c r="W62" s="12">
        <v>942.98824999999999</v>
      </c>
      <c r="X62" s="12">
        <v>944.98824999999999</v>
      </c>
      <c r="Y62" s="12">
        <v>946.98824999999999</v>
      </c>
      <c r="Z62" s="12">
        <v>948.98824999999999</v>
      </c>
      <c r="AA62" s="12">
        <v>950.98824999999999</v>
      </c>
      <c r="AB62" s="12">
        <v>952.98824999999999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4" spans="1:49">
      <c r="A64" s="1" t="s">
        <v>18</v>
      </c>
    </row>
    <row r="65" spans="1:49">
      <c r="B65" s="2" t="s">
        <v>3</v>
      </c>
      <c r="C65" s="8">
        <v>28325.131879999997</v>
      </c>
      <c r="D65" s="8">
        <v>28609.059879999997</v>
      </c>
      <c r="E65" s="8">
        <v>28667.433159999993</v>
      </c>
      <c r="F65" s="8">
        <v>28909.6132</v>
      </c>
      <c r="G65" s="8">
        <v>29142.613399999998</v>
      </c>
      <c r="H65" s="8">
        <v>29791.004119999998</v>
      </c>
      <c r="I65" s="8">
        <v>29640.083639999997</v>
      </c>
      <c r="J65" s="8">
        <v>29360.2907428</v>
      </c>
      <c r="K65" s="8">
        <v>29441.032365200004</v>
      </c>
      <c r="L65" s="9">
        <f>L8+L16+L24+L33+L41+L49+L57</f>
        <v>28530.595329600001</v>
      </c>
      <c r="M65" s="8">
        <v>28827.759764400002</v>
      </c>
      <c r="N65" s="8">
        <v>29130.577581200003</v>
      </c>
      <c r="O65" s="8">
        <v>29670.187478799999</v>
      </c>
      <c r="P65" s="8">
        <v>30254.041149999997</v>
      </c>
      <c r="Q65" s="8">
        <v>30803.713394799997</v>
      </c>
      <c r="R65" s="8">
        <v>31287.952344400001</v>
      </c>
      <c r="S65" s="8">
        <v>31773.499019999999</v>
      </c>
      <c r="T65" s="8">
        <v>32251.794416000001</v>
      </c>
      <c r="U65" s="8">
        <v>32729.012847999998</v>
      </c>
      <c r="V65" s="8">
        <v>33190.717184000001</v>
      </c>
      <c r="W65" s="8">
        <v>33650.744056000003</v>
      </c>
      <c r="X65" s="8">
        <v>34062.575832000002</v>
      </c>
      <c r="Y65" s="8">
        <v>34464.240139999994</v>
      </c>
      <c r="Z65" s="8">
        <v>34844.675292</v>
      </c>
      <c r="AA65" s="8">
        <v>35180.510655999999</v>
      </c>
      <c r="AB65" s="8">
        <v>35247.374519999998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>
      <c r="B66" s="2" t="s">
        <v>4</v>
      </c>
      <c r="C66" s="8">
        <v>57981.944521846155</v>
      </c>
      <c r="D66" s="8">
        <v>58629.839416000003</v>
      </c>
      <c r="E66" s="8">
        <v>56160.296010461541</v>
      </c>
      <c r="F66" s="8">
        <v>57455.785635692308</v>
      </c>
      <c r="G66" s="8">
        <v>58191.515351384609</v>
      </c>
      <c r="H66" s="8">
        <v>56353.863457846157</v>
      </c>
      <c r="I66" s="8">
        <v>53735.660827076914</v>
      </c>
      <c r="J66" s="8">
        <v>51534.829535384619</v>
      </c>
      <c r="K66" s="8">
        <v>53500.755439384615</v>
      </c>
      <c r="L66" s="9">
        <f>+L9+L17+L34+L42+L50+L58</f>
        <v>50375.04555446154</v>
      </c>
      <c r="M66" s="8">
        <v>51346.388142769232</v>
      </c>
      <c r="N66" s="8">
        <v>51586.744109538464</v>
      </c>
      <c r="O66" s="8">
        <v>51736.194615384622</v>
      </c>
      <c r="P66" s="8">
        <v>51465.405521230765</v>
      </c>
      <c r="Q66" s="8">
        <v>51139.65838892309</v>
      </c>
      <c r="R66" s="8">
        <v>50776.480191384617</v>
      </c>
      <c r="S66" s="8">
        <v>50442.585283692315</v>
      </c>
      <c r="T66" s="8">
        <v>50286.447615999998</v>
      </c>
      <c r="U66" s="8">
        <v>50329.899924923076</v>
      </c>
      <c r="V66" s="8">
        <v>50390.721323076919</v>
      </c>
      <c r="W66" s="8">
        <v>50448.668593846167</v>
      </c>
      <c r="X66" s="8">
        <v>50736.994121230768</v>
      </c>
      <c r="Y66" s="8">
        <v>51066.563295384614</v>
      </c>
      <c r="Z66" s="8">
        <v>51389.149665846155</v>
      </c>
      <c r="AA66" s="8">
        <v>51766.953658461542</v>
      </c>
      <c r="AB66" s="8">
        <v>52428.086723076922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>
      <c r="B67" s="2" t="s">
        <v>5</v>
      </c>
      <c r="C67" s="8">
        <v>65520.463519020988</v>
      </c>
      <c r="D67" s="8">
        <v>67580.727996783215</v>
      </c>
      <c r="E67" s="8">
        <v>66258.403270909082</v>
      </c>
      <c r="F67" s="8">
        <v>66859.838167762224</v>
      </c>
      <c r="G67" s="8">
        <v>68693.969916923073</v>
      </c>
      <c r="H67" s="8">
        <v>70432.195908811176</v>
      </c>
      <c r="I67" s="8">
        <v>71149.265290769225</v>
      </c>
      <c r="J67" s="8">
        <v>70417.348747692318</v>
      </c>
      <c r="K67" s="8">
        <v>68456.573650000006</v>
      </c>
      <c r="L67" s="9">
        <f>+L10+L18+L25+L26+L27+L28+L35+L43+L51+L59</f>
        <v>66189.429222587423</v>
      </c>
      <c r="M67" s="8">
        <v>65973.917650615389</v>
      </c>
      <c r="N67" s="8">
        <v>65740.628656209796</v>
      </c>
      <c r="O67" s="8">
        <v>65674.917544489508</v>
      </c>
      <c r="P67" s="8">
        <v>65862.332954671321</v>
      </c>
      <c r="Q67" s="8">
        <v>66286.035120881119</v>
      </c>
      <c r="R67" s="8">
        <v>66608.105037468544</v>
      </c>
      <c r="S67" s="8">
        <v>67033.476963398614</v>
      </c>
      <c r="T67" s="8">
        <v>67497.464016601414</v>
      </c>
      <c r="U67" s="8">
        <v>67979.507274559437</v>
      </c>
      <c r="V67" s="8">
        <v>68472.990058895084</v>
      </c>
      <c r="W67" s="8">
        <v>68988.392014083918</v>
      </c>
      <c r="X67" s="8">
        <v>69581.677886979029</v>
      </c>
      <c r="Y67" s="8">
        <v>70166.950259398611</v>
      </c>
      <c r="Z67" s="8">
        <v>70779.106183314681</v>
      </c>
      <c r="AA67" s="8">
        <v>71417.347789524472</v>
      </c>
      <c r="AB67" s="8">
        <v>71920.933800601386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4.25">
      <c r="B68" s="2" t="s">
        <v>6</v>
      </c>
      <c r="C68" s="8">
        <v>4747.4902154844722</v>
      </c>
      <c r="D68" s="8">
        <v>4766.5138722473876</v>
      </c>
      <c r="E68" s="8">
        <v>4162.0994017654875</v>
      </c>
      <c r="F68" s="8">
        <v>3540.9451767474493</v>
      </c>
      <c r="G68" s="8">
        <v>3275.9441095884331</v>
      </c>
      <c r="H68" s="8">
        <v>3003.3090178606803</v>
      </c>
      <c r="I68" s="8">
        <v>2916.7841792325021</v>
      </c>
      <c r="J68" s="8">
        <v>3073.717382534554</v>
      </c>
      <c r="K68" s="8">
        <v>3119.7409781305605</v>
      </c>
      <c r="L68" s="9">
        <f>+L11+L19+L36+L44+L52+L60</f>
        <v>2637.1618764705881</v>
      </c>
      <c r="M68" s="8">
        <v>2425.3584858823529</v>
      </c>
      <c r="N68" s="8">
        <v>2399.0038741176472</v>
      </c>
      <c r="O68" s="8">
        <v>2419.6814729411767</v>
      </c>
      <c r="P68" s="8">
        <v>2423.9949023529412</v>
      </c>
      <c r="Q68" s="8">
        <v>2420.8179494117653</v>
      </c>
      <c r="R68" s="8">
        <v>2412.2427470588236</v>
      </c>
      <c r="S68" s="8">
        <v>2383.5152082352943</v>
      </c>
      <c r="T68" s="8">
        <v>2377.2268741176472</v>
      </c>
      <c r="U68" s="8">
        <v>2371.6247800000001</v>
      </c>
      <c r="V68" s="8">
        <v>2365.121724705883</v>
      </c>
      <c r="W68" s="8">
        <v>2358.7232176470593</v>
      </c>
      <c r="X68" s="8">
        <v>2350.2216270588233</v>
      </c>
      <c r="Y68" s="8">
        <v>2341.5044529411766</v>
      </c>
      <c r="Z68" s="8">
        <v>2370.3574647058822</v>
      </c>
      <c r="AA68" s="8">
        <v>2363.29859882353</v>
      </c>
      <c r="AB68" s="8">
        <v>2351.5734835294115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>
      <c r="B69" s="2" t="s">
        <v>7</v>
      </c>
      <c r="C69" s="8">
        <v>699.78572640000016</v>
      </c>
      <c r="D69" s="8">
        <v>683.75073960000009</v>
      </c>
      <c r="E69" s="8">
        <v>720.58009880000009</v>
      </c>
      <c r="F69" s="8">
        <v>753.94349480000005</v>
      </c>
      <c r="G69" s="8">
        <v>758.92875479999998</v>
      </c>
      <c r="H69" s="8">
        <v>802.32738879199997</v>
      </c>
      <c r="I69" s="8">
        <v>911.204756524</v>
      </c>
      <c r="J69" s="8">
        <v>1250.0989886560001</v>
      </c>
      <c r="K69" s="8">
        <v>1799.4163007879999</v>
      </c>
      <c r="L69" s="9">
        <f>+L12+L20+L29+L37+L45+L53+L61</f>
        <v>1891.16567384</v>
      </c>
      <c r="M69" s="8">
        <v>1879.9983773600002</v>
      </c>
      <c r="N69" s="8">
        <v>2172.6348395999999</v>
      </c>
      <c r="O69" s="8">
        <v>2418.9241708</v>
      </c>
      <c r="P69" s="8">
        <v>2588.7088675999998</v>
      </c>
      <c r="Q69" s="8">
        <v>2608.4238524000002</v>
      </c>
      <c r="R69" s="8">
        <v>2572.1791760000001</v>
      </c>
      <c r="S69" s="8">
        <v>2539.5299564000002</v>
      </c>
      <c r="T69" s="8">
        <v>2508.9604043999998</v>
      </c>
      <c r="U69" s="8">
        <v>2403.5066213200002</v>
      </c>
      <c r="V69" s="8">
        <v>2298.22470316</v>
      </c>
      <c r="W69" s="8">
        <v>2193.7285722400002</v>
      </c>
      <c r="X69" s="8">
        <v>2083.2934478400002</v>
      </c>
      <c r="Y69" s="8">
        <v>2084.3544478399999</v>
      </c>
      <c r="Z69" s="8">
        <v>2084.7474478399999</v>
      </c>
      <c r="AA69" s="8">
        <v>2084.1084478399998</v>
      </c>
      <c r="AB69" s="8">
        <v>2076.9421918400003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4.25">
      <c r="B70" s="1" t="s">
        <v>19</v>
      </c>
      <c r="C70" s="12">
        <v>157274.81586275159</v>
      </c>
      <c r="D70" s="12">
        <v>160269.89190463064</v>
      </c>
      <c r="E70" s="12">
        <v>155968.81194193612</v>
      </c>
      <c r="F70" s="12">
        <v>157520.125675002</v>
      </c>
      <c r="G70" s="12">
        <v>160062.9715326961</v>
      </c>
      <c r="H70" s="12">
        <v>160382.69989331003</v>
      </c>
      <c r="I70" s="12">
        <v>158352.99869360263</v>
      </c>
      <c r="J70" s="12">
        <v>155636.28539706752</v>
      </c>
      <c r="K70" s="12">
        <v>156317.51873350318</v>
      </c>
      <c r="L70" s="13">
        <f>SUM(L65:L69)</f>
        <v>149623.39765695954</v>
      </c>
      <c r="M70" s="12">
        <v>150453.42242102697</v>
      </c>
      <c r="N70" s="12">
        <v>151029.58906066592</v>
      </c>
      <c r="O70" s="12">
        <v>151919.9052824153</v>
      </c>
      <c r="P70" s="12">
        <v>152594.48339585503</v>
      </c>
      <c r="Q70" s="12">
        <v>153258.64870641602</v>
      </c>
      <c r="R70" s="12">
        <v>153656.95949631199</v>
      </c>
      <c r="S70" s="12">
        <v>154172.60643172622</v>
      </c>
      <c r="T70" s="12">
        <v>154921.89332711906</v>
      </c>
      <c r="U70" s="12">
        <v>155813.55144880252</v>
      </c>
      <c r="V70" s="12">
        <v>156717.7749938379</v>
      </c>
      <c r="W70" s="12">
        <v>157640.25645381716</v>
      </c>
      <c r="X70" s="12">
        <v>158814.76291510861</v>
      </c>
      <c r="Y70" s="12">
        <v>160123.61259556439</v>
      </c>
      <c r="Z70" s="12">
        <v>161468.03605370672</v>
      </c>
      <c r="AA70" s="12">
        <v>162812.21915064953</v>
      </c>
      <c r="AB70" s="12">
        <v>164024.91071904771</v>
      </c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2" spans="1:49">
      <c r="A72" s="1" t="s">
        <v>20</v>
      </c>
    </row>
    <row r="73" spans="1:49">
      <c r="A73" s="1" t="s">
        <v>18</v>
      </c>
    </row>
    <row r="74" spans="1:49">
      <c r="B74" s="2" t="s">
        <v>3</v>
      </c>
      <c r="C74" s="8">
        <v>28325.131879999997</v>
      </c>
      <c r="D74" s="8">
        <v>28609.059879999997</v>
      </c>
      <c r="E74" s="8">
        <v>28667.433159999993</v>
      </c>
      <c r="F74" s="8">
        <v>28909.6132</v>
      </c>
      <c r="G74" s="8">
        <v>29142.613399999998</v>
      </c>
      <c r="H74" s="8">
        <v>29791.004119999998</v>
      </c>
      <c r="I74" s="8">
        <v>29640.083639999997</v>
      </c>
      <c r="J74" s="8">
        <v>29360.2907428</v>
      </c>
      <c r="K74" s="8">
        <v>29441.032365200004</v>
      </c>
      <c r="L74" s="9">
        <f>L65</f>
        <v>28530.595329600001</v>
      </c>
      <c r="M74" s="8">
        <v>28827.759764400002</v>
      </c>
      <c r="N74" s="8">
        <v>29130.577581200003</v>
      </c>
      <c r="O74" s="8">
        <v>29670.187478799999</v>
      </c>
      <c r="P74" s="8">
        <v>30254.041149999997</v>
      </c>
      <c r="Q74" s="8">
        <v>30803.713394799997</v>
      </c>
      <c r="R74" s="8">
        <v>31287.952344400001</v>
      </c>
      <c r="S74" s="8">
        <v>31773.499019999999</v>
      </c>
      <c r="T74" s="8">
        <v>32251.794416000001</v>
      </c>
      <c r="U74" s="8">
        <v>32729.012847999998</v>
      </c>
      <c r="V74" s="8">
        <v>33190.717184000001</v>
      </c>
      <c r="W74" s="8">
        <v>33650.744056000003</v>
      </c>
      <c r="X74" s="8">
        <v>34062.575832000002</v>
      </c>
      <c r="Y74" s="8">
        <v>34464.240139999994</v>
      </c>
      <c r="Z74" s="8">
        <v>34844.675292</v>
      </c>
      <c r="AA74" s="8">
        <v>35180.510655999999</v>
      </c>
      <c r="AB74" s="8">
        <v>35247.374519999998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>
      <c r="B75" s="2" t="s">
        <v>4</v>
      </c>
      <c r="C75" s="8">
        <v>57981.944521846155</v>
      </c>
      <c r="D75" s="8">
        <v>58629.839416000003</v>
      </c>
      <c r="E75" s="8">
        <v>56160.296010461541</v>
      </c>
      <c r="F75" s="8">
        <v>57455.785635692308</v>
      </c>
      <c r="G75" s="8">
        <v>58191.515351384609</v>
      </c>
      <c r="H75" s="8">
        <v>56353.863457846157</v>
      </c>
      <c r="I75" s="8">
        <v>53735.660827076914</v>
      </c>
      <c r="J75" s="8">
        <v>51534.829535384619</v>
      </c>
      <c r="K75" s="8">
        <v>53500.755439384615</v>
      </c>
      <c r="L75" s="9">
        <f>L66</f>
        <v>50375.04555446154</v>
      </c>
      <c r="M75" s="8">
        <v>51346.388142769232</v>
      </c>
      <c r="N75" s="8">
        <v>51586.744109538464</v>
      </c>
      <c r="O75" s="8">
        <v>51736.194615384622</v>
      </c>
      <c r="P75" s="8">
        <v>51465.405521230765</v>
      </c>
      <c r="Q75" s="8">
        <v>51139.65838892309</v>
      </c>
      <c r="R75" s="8">
        <v>50776.480191384617</v>
      </c>
      <c r="S75" s="8">
        <v>50442.585283692315</v>
      </c>
      <c r="T75" s="8">
        <v>50286.447615999998</v>
      </c>
      <c r="U75" s="8">
        <v>50329.899924923076</v>
      </c>
      <c r="V75" s="8">
        <v>50390.721323076919</v>
      </c>
      <c r="W75" s="8">
        <v>50448.668593846167</v>
      </c>
      <c r="X75" s="8">
        <v>50736.994121230768</v>
      </c>
      <c r="Y75" s="8">
        <v>51066.563295384614</v>
      </c>
      <c r="Z75" s="8">
        <v>51389.149665846155</v>
      </c>
      <c r="AA75" s="8">
        <v>51766.953658461542</v>
      </c>
      <c r="AB75" s="8">
        <v>52428.086723076922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>
      <c r="B76" s="2" t="s">
        <v>5</v>
      </c>
      <c r="C76" s="8">
        <v>54261.425519020988</v>
      </c>
      <c r="D76" s="8">
        <v>56513.637996783218</v>
      </c>
      <c r="E76" s="8">
        <v>55300.071270909088</v>
      </c>
      <c r="F76" s="8">
        <v>55640.186167762222</v>
      </c>
      <c r="G76" s="8">
        <v>56559.979916923076</v>
      </c>
      <c r="H76" s="8">
        <v>57407.273908811178</v>
      </c>
      <c r="I76" s="8">
        <v>57990.205290769227</v>
      </c>
      <c r="J76" s="8">
        <v>57345.708747692319</v>
      </c>
      <c r="K76" s="8">
        <v>55836.039650000006</v>
      </c>
      <c r="L76" s="9">
        <f>L67-0.94*L25</f>
        <v>53631.969222587424</v>
      </c>
      <c r="M76" s="8">
        <v>53239.17365061539</v>
      </c>
      <c r="N76" s="8">
        <v>52798.896656209799</v>
      </c>
      <c r="O76" s="8">
        <v>52574.60754448951</v>
      </c>
      <c r="P76" s="8">
        <v>52523.168954671324</v>
      </c>
      <c r="Q76" s="8">
        <v>52640.055120881123</v>
      </c>
      <c r="R76" s="8">
        <v>52593.739037468549</v>
      </c>
      <c r="S76" s="8">
        <v>52661.534963398619</v>
      </c>
      <c r="T76" s="8">
        <v>52779.884016601412</v>
      </c>
      <c r="U76" s="8">
        <v>52929.543274559437</v>
      </c>
      <c r="V76" s="8">
        <v>53104.836058895089</v>
      </c>
      <c r="W76" s="8">
        <v>53317.746014083918</v>
      </c>
      <c r="X76" s="8">
        <v>53596.695886979032</v>
      </c>
      <c r="Y76" s="8">
        <v>53857.292259398615</v>
      </c>
      <c r="Z76" s="8">
        <v>54135.560183314679</v>
      </c>
      <c r="AA76" s="8">
        <v>54431.077789524476</v>
      </c>
      <c r="AB76" s="8">
        <v>54583.479800601388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4.25">
      <c r="B77" s="2" t="s">
        <v>6</v>
      </c>
      <c r="C77" s="8">
        <v>4747.4902154844722</v>
      </c>
      <c r="D77" s="8">
        <v>4766.5138722473876</v>
      </c>
      <c r="E77" s="8">
        <v>4162.0994017654875</v>
      </c>
      <c r="F77" s="8">
        <v>3540.9451767474493</v>
      </c>
      <c r="G77" s="8">
        <v>3275.9441095884331</v>
      </c>
      <c r="H77" s="8">
        <v>3003.3090178606803</v>
      </c>
      <c r="I77" s="8">
        <v>2916.7841792325021</v>
      </c>
      <c r="J77" s="8">
        <v>3073.717382534554</v>
      </c>
      <c r="K77" s="8">
        <v>3119.7409781305605</v>
      </c>
      <c r="L77" s="9">
        <f>L68</f>
        <v>2637.1618764705881</v>
      </c>
      <c r="M77" s="8">
        <v>2425.3584858823529</v>
      </c>
      <c r="N77" s="8">
        <v>2399.0038741176472</v>
      </c>
      <c r="O77" s="8">
        <v>2419.6814729411767</v>
      </c>
      <c r="P77" s="8">
        <v>2423.9949023529412</v>
      </c>
      <c r="Q77" s="8">
        <v>2420.8179494117653</v>
      </c>
      <c r="R77" s="8">
        <v>2412.2427470588236</v>
      </c>
      <c r="S77" s="8">
        <v>2383.5152082352943</v>
      </c>
      <c r="T77" s="8">
        <v>2377.2268741176472</v>
      </c>
      <c r="U77" s="8">
        <v>2371.6247800000001</v>
      </c>
      <c r="V77" s="8">
        <v>2365.121724705883</v>
      </c>
      <c r="W77" s="8">
        <v>2358.7232176470593</v>
      </c>
      <c r="X77" s="8">
        <v>2350.2216270588233</v>
      </c>
      <c r="Y77" s="8">
        <v>2341.5044529411766</v>
      </c>
      <c r="Z77" s="8">
        <v>2370.3574647058822</v>
      </c>
      <c r="AA77" s="8">
        <v>2363.29859882353</v>
      </c>
      <c r="AB77" s="8">
        <v>2351.5734835294115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>
      <c r="B78" s="2" t="s">
        <v>7</v>
      </c>
      <c r="C78" s="8">
        <v>699.78572640000016</v>
      </c>
      <c r="D78" s="8">
        <v>683.75073960000009</v>
      </c>
      <c r="E78" s="8">
        <v>720.58009880000009</v>
      </c>
      <c r="F78" s="8">
        <v>753.94349480000005</v>
      </c>
      <c r="G78" s="8">
        <v>758.92875479999998</v>
      </c>
      <c r="H78" s="8">
        <v>802.32738879199997</v>
      </c>
      <c r="I78" s="8">
        <v>911.204756524</v>
      </c>
      <c r="J78" s="8">
        <v>1250.0989886560001</v>
      </c>
      <c r="K78" s="8">
        <v>1799.4163007879999</v>
      </c>
      <c r="L78" s="9">
        <f>L69</f>
        <v>1891.16567384</v>
      </c>
      <c r="M78" s="8">
        <v>1879.9983773600002</v>
      </c>
      <c r="N78" s="8">
        <v>2172.6348395999999</v>
      </c>
      <c r="O78" s="8">
        <v>2418.9241708</v>
      </c>
      <c r="P78" s="8">
        <v>2588.7088675999998</v>
      </c>
      <c r="Q78" s="8">
        <v>2608.4238524000002</v>
      </c>
      <c r="R78" s="8">
        <v>2572.1791760000001</v>
      </c>
      <c r="S78" s="8">
        <v>2539.5299564000002</v>
      </c>
      <c r="T78" s="8">
        <v>2508.9604043999998</v>
      </c>
      <c r="U78" s="8">
        <v>2403.5066213200002</v>
      </c>
      <c r="V78" s="8">
        <v>2298.22470316</v>
      </c>
      <c r="W78" s="8">
        <v>2193.7285722400002</v>
      </c>
      <c r="X78" s="8">
        <v>2083.2934478400002</v>
      </c>
      <c r="Y78" s="8">
        <v>2084.3544478399999</v>
      </c>
      <c r="Z78" s="8">
        <v>2084.7474478399999</v>
      </c>
      <c r="AA78" s="8">
        <v>2084.1084478399998</v>
      </c>
      <c r="AB78" s="8">
        <v>2076.9421918400003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>
      <c r="B79" s="1" t="s">
        <v>8</v>
      </c>
      <c r="C79" s="12">
        <v>146015.77786275159</v>
      </c>
      <c r="D79" s="12">
        <v>149202.80190463061</v>
      </c>
      <c r="E79" s="12">
        <v>145010.47994193612</v>
      </c>
      <c r="F79" s="12">
        <v>146300.47367500199</v>
      </c>
      <c r="G79" s="12">
        <v>147928.98153269611</v>
      </c>
      <c r="H79" s="12">
        <v>147357.77789331003</v>
      </c>
      <c r="I79" s="12">
        <v>145193.93869360263</v>
      </c>
      <c r="J79" s="12">
        <v>142564.64539706751</v>
      </c>
      <c r="K79" s="12">
        <v>143696.98473350317</v>
      </c>
      <c r="L79" s="13">
        <f>SUM(L74:L78)</f>
        <v>137065.93765695955</v>
      </c>
      <c r="M79" s="12">
        <v>137718.67842102697</v>
      </c>
      <c r="N79" s="12">
        <v>138087.85706066593</v>
      </c>
      <c r="O79" s="12">
        <v>138819.59528241531</v>
      </c>
      <c r="P79" s="12">
        <v>139255.31939585504</v>
      </c>
      <c r="Q79" s="12">
        <v>139612.66870641601</v>
      </c>
      <c r="R79" s="12">
        <v>139642.59349631201</v>
      </c>
      <c r="S79" s="12">
        <v>139800.66443172621</v>
      </c>
      <c r="T79" s="12">
        <v>140204.31332711905</v>
      </c>
      <c r="U79" s="12">
        <v>140763.58744880251</v>
      </c>
      <c r="V79" s="12">
        <v>141349.62099383789</v>
      </c>
      <c r="W79" s="12">
        <v>141969.61045381715</v>
      </c>
      <c r="X79" s="12">
        <v>142829.7809151086</v>
      </c>
      <c r="Y79" s="12">
        <v>143813.9545955644</v>
      </c>
      <c r="Z79" s="12">
        <v>144824.49005370672</v>
      </c>
      <c r="AA79" s="12">
        <v>145825.94915064954</v>
      </c>
      <c r="AB79" s="12">
        <v>146687.45671904774</v>
      </c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1:49"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2" spans="1:12" s="16" customFormat="1" ht="11.25">
      <c r="A82" s="16" t="s">
        <v>21</v>
      </c>
      <c r="L82" s="17"/>
    </row>
    <row r="83" spans="1:12">
      <c r="A83" s="16" t="s">
        <v>22</v>
      </c>
    </row>
    <row r="84" spans="1:12">
      <c r="A84" s="16" t="s">
        <v>23</v>
      </c>
    </row>
    <row r="85" spans="1:12">
      <c r="A85" s="16" t="s">
        <v>24</v>
      </c>
    </row>
    <row r="86" spans="1:12">
      <c r="A86" s="16" t="s">
        <v>25</v>
      </c>
    </row>
    <row r="88" spans="1:12">
      <c r="B88" s="4"/>
      <c r="C88" s="26"/>
    </row>
    <row r="89" spans="1:12">
      <c r="B89" s="27"/>
      <c r="C89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9"/>
  <sheetViews>
    <sheetView workbookViewId="0">
      <pane xSplit="2" ySplit="6" topLeftCell="C43" activePane="bottomRight" state="frozen"/>
      <selection activeCell="H81" sqref="H81"/>
      <selection pane="topRight" activeCell="H81" sqref="H81"/>
      <selection pane="bottomLeft" activeCell="H81" sqref="H81"/>
      <selection pane="bottomRight" activeCell="C46" sqref="C46"/>
    </sheetView>
  </sheetViews>
  <sheetFormatPr defaultRowHeight="12.75"/>
  <cols>
    <col min="1" max="1" width="4" style="1" customWidth="1"/>
    <col min="2" max="2" width="26" style="2" customWidth="1"/>
    <col min="3" max="11" width="9.140625" style="2"/>
    <col min="12" max="12" width="9.140625" style="5"/>
    <col min="13" max="16384" width="9.140625" style="2"/>
  </cols>
  <sheetData>
    <row r="1" spans="1:59" ht="14.25">
      <c r="A1" s="1" t="s">
        <v>34</v>
      </c>
      <c r="D1" s="30"/>
      <c r="E1" s="4"/>
      <c r="F1" s="4"/>
      <c r="G1" s="4"/>
      <c r="H1" s="4"/>
      <c r="I1" s="4"/>
    </row>
    <row r="2" spans="1:59">
      <c r="A2" s="6" t="s">
        <v>1</v>
      </c>
      <c r="D2" s="3"/>
      <c r="E2" s="4"/>
      <c r="F2" s="4"/>
      <c r="G2" s="4"/>
      <c r="H2" s="4"/>
      <c r="I2" s="4"/>
    </row>
    <row r="3" spans="1:59" ht="15.75">
      <c r="A3" s="31" t="s">
        <v>43</v>
      </c>
      <c r="B3" s="31"/>
    </row>
    <row r="4" spans="1:59">
      <c r="A4" s="6"/>
    </row>
    <row r="5" spans="1:59">
      <c r="A5" s="6"/>
    </row>
    <row r="6" spans="1:59">
      <c r="C6" s="1">
        <v>2000</v>
      </c>
      <c r="D6" s="1">
        <v>2001</v>
      </c>
      <c r="E6" s="1">
        <v>2002</v>
      </c>
      <c r="F6" s="1">
        <v>2003</v>
      </c>
      <c r="G6" s="1">
        <v>2004</v>
      </c>
      <c r="H6" s="1">
        <v>2005</v>
      </c>
      <c r="I6" s="1">
        <v>2006</v>
      </c>
      <c r="J6" s="1">
        <v>2007</v>
      </c>
      <c r="K6" s="1">
        <v>2008</v>
      </c>
      <c r="L6" s="7">
        <v>2009</v>
      </c>
      <c r="M6" s="1">
        <v>2010</v>
      </c>
      <c r="N6" s="1">
        <v>2011</v>
      </c>
      <c r="O6" s="1">
        <v>2012</v>
      </c>
      <c r="P6" s="1">
        <v>2013</v>
      </c>
      <c r="Q6" s="1">
        <v>2014</v>
      </c>
      <c r="R6" s="1">
        <v>2015</v>
      </c>
      <c r="S6" s="1">
        <v>2016</v>
      </c>
      <c r="T6" s="1">
        <v>2017</v>
      </c>
      <c r="U6" s="1">
        <v>2018</v>
      </c>
      <c r="V6" s="1">
        <v>2019</v>
      </c>
      <c r="W6" s="1">
        <v>2020</v>
      </c>
      <c r="X6" s="1">
        <v>2021</v>
      </c>
      <c r="Y6" s="1">
        <v>2022</v>
      </c>
      <c r="Z6" s="1">
        <v>2023</v>
      </c>
      <c r="AA6" s="1">
        <v>2024</v>
      </c>
      <c r="AB6" s="1">
        <v>2025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>
      <c r="A7" s="1" t="s">
        <v>2</v>
      </c>
    </row>
    <row r="8" spans="1:59">
      <c r="B8" s="2" t="s">
        <v>3</v>
      </c>
      <c r="C8" s="8">
        <v>545.91600000000005</v>
      </c>
      <c r="D8" s="8">
        <v>455.976</v>
      </c>
      <c r="E8" s="8">
        <v>437.83300000000003</v>
      </c>
      <c r="F8" s="8">
        <v>467.25</v>
      </c>
      <c r="G8" s="8">
        <v>465.35199999999998</v>
      </c>
      <c r="H8" s="8">
        <v>431.61</v>
      </c>
      <c r="I8" s="8">
        <v>503.89</v>
      </c>
      <c r="J8" s="8">
        <v>423.36</v>
      </c>
      <c r="K8" s="8">
        <v>418.57400000000001</v>
      </c>
      <c r="L8" s="9">
        <v>304.21300000000002</v>
      </c>
      <c r="M8" s="8">
        <v>396.55700000000002</v>
      </c>
      <c r="N8" s="8">
        <v>399.21199999999999</v>
      </c>
      <c r="O8" s="8">
        <v>399.69200000000001</v>
      </c>
      <c r="P8" s="8">
        <v>400.99200000000002</v>
      </c>
      <c r="Q8" s="8">
        <v>401.47899999999998</v>
      </c>
      <c r="R8" s="8">
        <v>402.20299999999997</v>
      </c>
      <c r="S8" s="8">
        <v>402.87400000000002</v>
      </c>
      <c r="T8" s="8">
        <v>403.54899999999998</v>
      </c>
      <c r="U8" s="8">
        <v>403.19400000000002</v>
      </c>
      <c r="V8" s="8">
        <v>403.577</v>
      </c>
      <c r="W8" s="8">
        <v>404.03500000000003</v>
      </c>
      <c r="X8" s="8">
        <v>404.89699999999999</v>
      </c>
      <c r="Y8" s="8">
        <v>405.10399999999998</v>
      </c>
      <c r="Z8" s="8">
        <v>405.327</v>
      </c>
      <c r="AA8" s="8">
        <v>406.25700000000001</v>
      </c>
      <c r="AB8" s="8">
        <v>406.70400000000001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>
      <c r="B9" s="2" t="s">
        <v>4</v>
      </c>
      <c r="C9" s="8">
        <v>769.82</v>
      </c>
      <c r="D9" s="8">
        <v>731.04</v>
      </c>
      <c r="E9" s="8">
        <v>755.904</v>
      </c>
      <c r="F9" s="8">
        <v>887.99099999999999</v>
      </c>
      <c r="G9" s="8">
        <v>835.38099999999997</v>
      </c>
      <c r="H9" s="8">
        <v>728.21799999999996</v>
      </c>
      <c r="I9" s="8">
        <v>722.82799999999997</v>
      </c>
      <c r="J9" s="8">
        <v>628.62199999999996</v>
      </c>
      <c r="K9" s="8">
        <v>586.24300000000005</v>
      </c>
      <c r="L9" s="9">
        <v>438.95100000000002</v>
      </c>
      <c r="M9" s="8">
        <v>555.43399999999997</v>
      </c>
      <c r="N9" s="8">
        <v>559.10900000000004</v>
      </c>
      <c r="O9" s="8">
        <v>559.77499999999998</v>
      </c>
      <c r="P9" s="8">
        <v>561.57399999999996</v>
      </c>
      <c r="Q9" s="8">
        <v>562.24900000000002</v>
      </c>
      <c r="R9" s="8">
        <v>563.25099999999998</v>
      </c>
      <c r="S9" s="8">
        <v>564.17999999999995</v>
      </c>
      <c r="T9" s="8">
        <v>565.11500000000001</v>
      </c>
      <c r="U9" s="8">
        <v>564.62300000000005</v>
      </c>
      <c r="V9" s="8">
        <v>565.15300000000002</v>
      </c>
      <c r="W9" s="8">
        <v>565.78800000000001</v>
      </c>
      <c r="X9" s="8">
        <v>566.98199999999997</v>
      </c>
      <c r="Y9" s="8">
        <v>567.26800000000003</v>
      </c>
      <c r="Z9" s="8">
        <v>567.577</v>
      </c>
      <c r="AA9" s="8">
        <v>568.86400000000003</v>
      </c>
      <c r="AB9" s="8">
        <v>568.00599999999997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>
      <c r="B10" s="2" t="s">
        <v>5</v>
      </c>
      <c r="C10" s="8">
        <v>93.018100000000004</v>
      </c>
      <c r="D10" s="8">
        <v>126.833</v>
      </c>
      <c r="E10" s="8">
        <v>73.464600000000004</v>
      </c>
      <c r="F10" s="8">
        <v>21.4236</v>
      </c>
      <c r="G10" s="8">
        <v>40.3917</v>
      </c>
      <c r="H10" s="8">
        <v>26.1096</v>
      </c>
      <c r="I10" s="8">
        <v>26.014800000000001</v>
      </c>
      <c r="J10" s="8">
        <v>34.068399999999997</v>
      </c>
      <c r="K10" s="8">
        <v>51.964599999999997</v>
      </c>
      <c r="L10" s="9">
        <v>30</v>
      </c>
      <c r="M10" s="8">
        <v>30</v>
      </c>
      <c r="N10" s="8">
        <v>30</v>
      </c>
      <c r="O10" s="8">
        <v>30</v>
      </c>
      <c r="P10" s="8">
        <v>30</v>
      </c>
      <c r="Q10" s="8">
        <v>30</v>
      </c>
      <c r="R10" s="8">
        <v>30</v>
      </c>
      <c r="S10" s="8">
        <v>30</v>
      </c>
      <c r="T10" s="8">
        <v>30</v>
      </c>
      <c r="U10" s="8">
        <v>30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8">
        <v>30</v>
      </c>
      <c r="AB10" s="8">
        <v>30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4.25">
      <c r="B11" s="2" t="s">
        <v>35</v>
      </c>
      <c r="C11" s="8">
        <v>787.45709999999997</v>
      </c>
      <c r="D11" s="8">
        <v>886.43330000000003</v>
      </c>
      <c r="E11" s="8">
        <v>740.61339999999996</v>
      </c>
      <c r="F11" s="8">
        <v>572.20730000000003</v>
      </c>
      <c r="G11" s="8">
        <v>582.16679999999997</v>
      </c>
      <c r="H11" s="8">
        <v>585.10739999999998</v>
      </c>
      <c r="I11" s="8">
        <v>618.06659999999999</v>
      </c>
      <c r="J11" s="8">
        <v>582.58920000000001</v>
      </c>
      <c r="K11" s="8">
        <v>548.48090000000002</v>
      </c>
      <c r="L11" s="9">
        <v>550.03869999999995</v>
      </c>
      <c r="M11" s="8">
        <v>510.24289999999996</v>
      </c>
      <c r="N11" s="8">
        <v>511.75009999999997</v>
      </c>
      <c r="O11" s="8">
        <v>513.36800000000005</v>
      </c>
      <c r="P11" s="8">
        <v>514.76070000000004</v>
      </c>
      <c r="Q11" s="8">
        <v>514.22110000000009</v>
      </c>
      <c r="R11" s="8">
        <v>514.22209999999995</v>
      </c>
      <c r="S11" s="8">
        <v>514.39570000000003</v>
      </c>
      <c r="T11" s="8">
        <v>514.54309999999998</v>
      </c>
      <c r="U11" s="8">
        <v>514.62829999999997</v>
      </c>
      <c r="V11" s="8">
        <v>514.66420000000005</v>
      </c>
      <c r="W11" s="8">
        <v>514.65329999999994</v>
      </c>
      <c r="X11" s="8">
        <v>514.65329999999994</v>
      </c>
      <c r="Y11" s="8">
        <v>514.65329999999994</v>
      </c>
      <c r="Z11" s="8">
        <v>514.65329999999994</v>
      </c>
      <c r="AA11" s="8">
        <v>514.65329999999994</v>
      </c>
      <c r="AB11" s="8">
        <v>514.65329999999994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>
      <c r="B12" s="2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>
      <c r="B13" s="1" t="s">
        <v>8</v>
      </c>
      <c r="C13" s="12">
        <v>2196.2112000000002</v>
      </c>
      <c r="D13" s="12">
        <v>2200.2823000000003</v>
      </c>
      <c r="E13" s="12">
        <v>2007.8150000000001</v>
      </c>
      <c r="F13" s="12">
        <v>1948.8719000000001</v>
      </c>
      <c r="G13" s="12">
        <v>1923.2914999999998</v>
      </c>
      <c r="H13" s="12">
        <v>1771.0450000000001</v>
      </c>
      <c r="I13" s="12">
        <v>1870.7993999999999</v>
      </c>
      <c r="J13" s="12">
        <v>1668.6396</v>
      </c>
      <c r="K13" s="12">
        <v>1605.2625</v>
      </c>
      <c r="L13" s="13">
        <v>1323.2026999999998</v>
      </c>
      <c r="M13" s="12">
        <v>1492.2338999999999</v>
      </c>
      <c r="N13" s="12">
        <v>1500.0711000000001</v>
      </c>
      <c r="O13" s="12">
        <v>1502.835</v>
      </c>
      <c r="P13" s="12">
        <v>1507.3267000000001</v>
      </c>
      <c r="Q13" s="12">
        <v>1507.9491000000003</v>
      </c>
      <c r="R13" s="12">
        <v>1509.6760999999999</v>
      </c>
      <c r="S13" s="12">
        <v>1511.4497000000001</v>
      </c>
      <c r="T13" s="12">
        <v>1513.2071000000001</v>
      </c>
      <c r="U13" s="12">
        <v>1512.4452999999999</v>
      </c>
      <c r="V13" s="12">
        <v>1513.3942000000002</v>
      </c>
      <c r="W13" s="12">
        <v>1514.4763</v>
      </c>
      <c r="X13" s="12">
        <v>1516.5322999999999</v>
      </c>
      <c r="Y13" s="12">
        <v>1517.0253</v>
      </c>
      <c r="Z13" s="12">
        <v>1517.5572999999999</v>
      </c>
      <c r="AA13" s="12">
        <v>1519.7743</v>
      </c>
      <c r="AB13" s="12">
        <v>1519.3633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5" spans="1:59" ht="14.25">
      <c r="A15" s="1" t="s">
        <v>36</v>
      </c>
    </row>
    <row r="16" spans="1:59">
      <c r="B16" s="2" t="s">
        <v>3</v>
      </c>
      <c r="C16" s="8">
        <v>9266.1407999999992</v>
      </c>
      <c r="D16" s="8">
        <v>9117.4776000000002</v>
      </c>
      <c r="E16" s="8">
        <v>9248.2571999999982</v>
      </c>
      <c r="F16" s="8">
        <v>9279.9223999999995</v>
      </c>
      <c r="G16" s="8">
        <v>9495.3375999999989</v>
      </c>
      <c r="H16" s="8">
        <v>9931.7119999999995</v>
      </c>
      <c r="I16" s="8">
        <v>9667.9660000000003</v>
      </c>
      <c r="J16" s="8">
        <v>9645.1469828000008</v>
      </c>
      <c r="K16" s="8">
        <v>9348.3360852000005</v>
      </c>
      <c r="L16" s="9">
        <v>8660.3622560000003</v>
      </c>
      <c r="M16" s="8">
        <v>8396.5034579999992</v>
      </c>
      <c r="N16" s="8">
        <v>8493.3106887999984</v>
      </c>
      <c r="O16" s="8">
        <v>8751.4334236000013</v>
      </c>
      <c r="P16" s="8">
        <v>9004.6211303999989</v>
      </c>
      <c r="Q16" s="8">
        <v>9212.3628771999993</v>
      </c>
      <c r="R16" s="8">
        <v>9365.7044740000001</v>
      </c>
      <c r="S16" s="8">
        <v>9453.8109875999999</v>
      </c>
      <c r="T16" s="8">
        <v>9571.5842432000009</v>
      </c>
      <c r="U16" s="8">
        <v>9743.1868519999989</v>
      </c>
      <c r="V16" s="8">
        <v>9865.4178839999986</v>
      </c>
      <c r="W16" s="8">
        <v>10018.837892</v>
      </c>
      <c r="X16" s="8">
        <v>10166.282391999999</v>
      </c>
      <c r="Y16" s="8">
        <v>10301.474736</v>
      </c>
      <c r="Z16" s="8">
        <v>10440.123820000001</v>
      </c>
      <c r="AA16" s="8">
        <v>10566.550203999999</v>
      </c>
      <c r="AB16" s="8">
        <v>10610.808879999999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>
      <c r="B17" s="2" t="s">
        <v>4</v>
      </c>
      <c r="C17" s="8">
        <v>15908.180244923074</v>
      </c>
      <c r="D17" s="8">
        <v>15548.244031384615</v>
      </c>
      <c r="E17" s="8">
        <v>14372.095364307692</v>
      </c>
      <c r="F17" s="8">
        <v>14158.482020307691</v>
      </c>
      <c r="G17" s="8">
        <v>13512.817351384614</v>
      </c>
      <c r="H17" s="8">
        <v>13363.225150153847</v>
      </c>
      <c r="I17" s="8">
        <v>12688.027980923074</v>
      </c>
      <c r="J17" s="8">
        <v>11971.991381538461</v>
      </c>
      <c r="K17" s="8">
        <v>11971.504362461537</v>
      </c>
      <c r="L17" s="9">
        <v>10753.227304615382</v>
      </c>
      <c r="M17" s="8">
        <v>10717.011143999998</v>
      </c>
      <c r="N17" s="8">
        <v>10782.306631384616</v>
      </c>
      <c r="O17" s="8">
        <v>10940.171488615386</v>
      </c>
      <c r="P17" s="8">
        <v>10979.386022769231</v>
      </c>
      <c r="Q17" s="8">
        <v>10982.949574153845</v>
      </c>
      <c r="R17" s="8">
        <v>10908.642256615385</v>
      </c>
      <c r="S17" s="8">
        <v>10771.483968</v>
      </c>
      <c r="T17" s="8">
        <v>10592.485150153845</v>
      </c>
      <c r="U17" s="8">
        <v>10345.363908923076</v>
      </c>
      <c r="V17" s="8">
        <v>9876.3951655384626</v>
      </c>
      <c r="W17" s="8">
        <v>9302.010479999999</v>
      </c>
      <c r="X17" s="8">
        <v>9249.6885341538473</v>
      </c>
      <c r="Y17" s="8">
        <v>9043.3620996923073</v>
      </c>
      <c r="Z17" s="8">
        <v>9048.1211894769222</v>
      </c>
      <c r="AA17" s="8">
        <v>9081.0446676923075</v>
      </c>
      <c r="AB17" s="8">
        <v>9537.0735212307682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>
      <c r="B18" s="2" t="s">
        <v>5</v>
      </c>
      <c r="C18" s="8">
        <v>6387.5383854545453</v>
      </c>
      <c r="D18" s="8">
        <v>6981.4240363636354</v>
      </c>
      <c r="E18" s="8">
        <v>6337.1333454545447</v>
      </c>
      <c r="F18" s="8">
        <v>6982.3949236363624</v>
      </c>
      <c r="G18" s="8">
        <v>6941.9283054545449</v>
      </c>
      <c r="H18" s="8">
        <v>7307.7470836363627</v>
      </c>
      <c r="I18" s="8">
        <v>7296.8666400000002</v>
      </c>
      <c r="J18" s="8">
        <v>6934.4406981818174</v>
      </c>
      <c r="K18" s="8">
        <v>6687.2103709090907</v>
      </c>
      <c r="L18" s="9">
        <v>6024.6020290909091</v>
      </c>
      <c r="M18" s="8">
        <v>5726.6064850909088</v>
      </c>
      <c r="N18" s="8">
        <v>5629.7597236363636</v>
      </c>
      <c r="O18" s="8">
        <v>5608.1588792727271</v>
      </c>
      <c r="P18" s="8">
        <v>5600.8414407272721</v>
      </c>
      <c r="Q18" s="8">
        <v>5578.1404559999992</v>
      </c>
      <c r="R18" s="8">
        <v>5540.0976196363627</v>
      </c>
      <c r="S18" s="8">
        <v>5480.1487440000001</v>
      </c>
      <c r="T18" s="8">
        <v>5413.7562283636362</v>
      </c>
      <c r="U18" s="8">
        <v>5349.7921221818178</v>
      </c>
      <c r="V18" s="8">
        <v>5287.7767549090904</v>
      </c>
      <c r="W18" s="8">
        <v>5237.9931469090898</v>
      </c>
      <c r="X18" s="8">
        <v>5282.9274959999993</v>
      </c>
      <c r="Y18" s="8">
        <v>5269.8822349090906</v>
      </c>
      <c r="Z18" s="8">
        <v>5288.5120450909089</v>
      </c>
      <c r="AA18" s="8">
        <v>5309.7928036363628</v>
      </c>
      <c r="AB18" s="8">
        <v>5250.3483403636365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4.25">
      <c r="B19" s="2" t="s">
        <v>35</v>
      </c>
      <c r="C19" s="8">
        <v>1855.4226352941178</v>
      </c>
      <c r="D19" s="8">
        <v>1852.291411764706</v>
      </c>
      <c r="E19" s="8">
        <v>1876.9320705882351</v>
      </c>
      <c r="F19" s="8">
        <v>1701.6818823529411</v>
      </c>
      <c r="G19" s="8">
        <v>1591.4587129411761</v>
      </c>
      <c r="H19" s="8">
        <v>1603.4527764705883</v>
      </c>
      <c r="I19" s="8">
        <v>1554.5185270588233</v>
      </c>
      <c r="J19" s="8">
        <v>1713.5485129411763</v>
      </c>
      <c r="K19" s="8">
        <v>1720.9262823529411</v>
      </c>
      <c r="L19" s="9">
        <v>1274.3226423529411</v>
      </c>
      <c r="M19" s="8">
        <v>1227.5139882352942</v>
      </c>
      <c r="N19" s="8">
        <v>1240.6589505882353</v>
      </c>
      <c r="O19" s="8">
        <v>1256.2160964705884</v>
      </c>
      <c r="P19" s="8">
        <v>1250.7613835294119</v>
      </c>
      <c r="Q19" s="8">
        <v>1236.0392964705884</v>
      </c>
      <c r="R19" s="8">
        <v>1211.1913058823529</v>
      </c>
      <c r="S19" s="8">
        <v>1186.961654117647</v>
      </c>
      <c r="T19" s="8">
        <v>1153.4315223529411</v>
      </c>
      <c r="U19" s="8">
        <v>1118.4170117647056</v>
      </c>
      <c r="V19" s="8">
        <v>1083.1696235294119</v>
      </c>
      <c r="W19" s="8">
        <v>1051.1906752941177</v>
      </c>
      <c r="X19" s="8">
        <v>1041.7255058823528</v>
      </c>
      <c r="Y19" s="8">
        <v>1030.6448682352943</v>
      </c>
      <c r="Z19" s="8">
        <v>1019.7956258823529</v>
      </c>
      <c r="AA19" s="8">
        <v>1011.3996282352941</v>
      </c>
      <c r="AB19" s="8">
        <v>1003.3471411764704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>
      <c r="B20" s="2" t="s">
        <v>7</v>
      </c>
      <c r="C20" s="8">
        <v>291.93066000000005</v>
      </c>
      <c r="D20" s="8">
        <v>270.930744</v>
      </c>
      <c r="E20" s="8">
        <v>285.93054000000006</v>
      </c>
      <c r="F20" s="8">
        <v>294.93198000000001</v>
      </c>
      <c r="G20" s="8">
        <v>292.93110000000001</v>
      </c>
      <c r="H20" s="8">
        <v>190.090969992</v>
      </c>
      <c r="I20" s="8">
        <v>187.08750572399998</v>
      </c>
      <c r="J20" s="8">
        <v>304.412781456</v>
      </c>
      <c r="K20" s="8">
        <v>364.20393718800005</v>
      </c>
      <c r="L20" s="9">
        <v>257.86263384</v>
      </c>
      <c r="M20" s="8">
        <v>283.03181171999995</v>
      </c>
      <c r="N20" s="8">
        <v>371.74055184000002</v>
      </c>
      <c r="O20" s="8">
        <v>456.82786800000002</v>
      </c>
      <c r="P20" s="8">
        <v>571.79237976000002</v>
      </c>
      <c r="Q20" s="8">
        <v>723.71789279999996</v>
      </c>
      <c r="R20" s="8">
        <v>910.73687040000004</v>
      </c>
      <c r="S20" s="8">
        <v>1181.7019620000001</v>
      </c>
      <c r="T20" s="8">
        <v>1522.3551336</v>
      </c>
      <c r="U20" s="8">
        <v>1977.7600332000002</v>
      </c>
      <c r="V20" s="8">
        <v>2614.7581740000001</v>
      </c>
      <c r="W20" s="8">
        <v>3347.5691843999998</v>
      </c>
      <c r="X20" s="8">
        <v>3370.3576703999997</v>
      </c>
      <c r="Y20" s="8">
        <v>3612.8068703999998</v>
      </c>
      <c r="Z20" s="8">
        <v>3612.8068703999998</v>
      </c>
      <c r="AA20" s="8">
        <v>3612.8068703999998</v>
      </c>
      <c r="AB20" s="8">
        <v>3372.8776703999997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>
      <c r="B21" s="1" t="s">
        <v>8</v>
      </c>
      <c r="C21" s="12">
        <v>33709.212725671736</v>
      </c>
      <c r="D21" s="12">
        <v>33770.367823512956</v>
      </c>
      <c r="E21" s="12">
        <v>32120.348520350472</v>
      </c>
      <c r="F21" s="12">
        <v>32417.413206296995</v>
      </c>
      <c r="G21" s="12">
        <v>31834.473069780335</v>
      </c>
      <c r="H21" s="12">
        <v>32396.227980252803</v>
      </c>
      <c r="I21" s="12">
        <v>31394.466653705898</v>
      </c>
      <c r="J21" s="12">
        <v>30569.540356917456</v>
      </c>
      <c r="K21" s="12">
        <v>30092.181038111572</v>
      </c>
      <c r="L21" s="13">
        <v>26970.376865899234</v>
      </c>
      <c r="M21" s="12">
        <v>26350.666887046202</v>
      </c>
      <c r="N21" s="12">
        <v>26517.776546249213</v>
      </c>
      <c r="O21" s="12">
        <v>27012.8077559587</v>
      </c>
      <c r="P21" s="12">
        <v>27407.402357185914</v>
      </c>
      <c r="Q21" s="12">
        <v>27733.210096624432</v>
      </c>
      <c r="R21" s="12">
        <v>27936.372526534098</v>
      </c>
      <c r="S21" s="12">
        <v>28074.107315717647</v>
      </c>
      <c r="T21" s="12">
        <v>28253.612277670421</v>
      </c>
      <c r="U21" s="12">
        <v>28534.5199280696</v>
      </c>
      <c r="V21" s="12">
        <v>28727.517601976961</v>
      </c>
      <c r="W21" s="12">
        <v>28957.601378603205</v>
      </c>
      <c r="X21" s="12">
        <v>29110.981598436199</v>
      </c>
      <c r="Y21" s="12">
        <v>29258.170809236693</v>
      </c>
      <c r="Z21" s="12">
        <v>29409.359550850186</v>
      </c>
      <c r="AA21" s="12">
        <v>29581.594173963964</v>
      </c>
      <c r="AB21" s="12">
        <v>29774.455553170872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3" spans="1:59">
      <c r="A23" s="1" t="s">
        <v>10</v>
      </c>
    </row>
    <row r="24" spans="1:59">
      <c r="B24" s="2" t="s">
        <v>3</v>
      </c>
      <c r="C24" s="8">
        <v>741.44448</v>
      </c>
      <c r="D24" s="8">
        <v>759.07187999999996</v>
      </c>
      <c r="E24" s="8">
        <v>726.91416000000004</v>
      </c>
      <c r="F24" s="8">
        <v>706.14179999999999</v>
      </c>
      <c r="G24" s="8">
        <v>727.67520000000002</v>
      </c>
      <c r="H24" s="8">
        <v>758.04372000000001</v>
      </c>
      <c r="I24" s="8">
        <v>707.84784000000002</v>
      </c>
      <c r="J24" s="8">
        <v>696.49775999999997</v>
      </c>
      <c r="K24" s="8">
        <v>725.21568000000002</v>
      </c>
      <c r="L24" s="9">
        <v>723.76668000000006</v>
      </c>
      <c r="M24" s="8">
        <v>729.71640000000002</v>
      </c>
      <c r="N24" s="8">
        <v>729.30563999999993</v>
      </c>
      <c r="O24" s="8">
        <v>729.77940000000012</v>
      </c>
      <c r="P24" s="8">
        <v>731.50559999999996</v>
      </c>
      <c r="Q24" s="8">
        <v>735.21251999999993</v>
      </c>
      <c r="R24" s="8">
        <v>738.93456000000003</v>
      </c>
      <c r="S24" s="8">
        <v>740.67588000000001</v>
      </c>
      <c r="T24" s="8">
        <v>741.92076000000009</v>
      </c>
      <c r="U24" s="8">
        <v>742.66919999999993</v>
      </c>
      <c r="V24" s="8">
        <v>742.16772000000003</v>
      </c>
      <c r="W24" s="8">
        <v>741.42179999999996</v>
      </c>
      <c r="X24" s="8">
        <v>741.42179999999996</v>
      </c>
      <c r="Y24" s="8">
        <v>741.42179999999996</v>
      </c>
      <c r="Z24" s="8">
        <v>741.42179999999996</v>
      </c>
      <c r="AA24" s="8">
        <v>741.42179999999996</v>
      </c>
      <c r="AB24" s="8">
        <v>741.42179999999996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>
      <c r="B25" s="2" t="s">
        <v>11</v>
      </c>
      <c r="C25" s="8">
        <v>11977.7</v>
      </c>
      <c r="D25" s="8">
        <v>11773.5</v>
      </c>
      <c r="E25" s="8">
        <v>11657.8</v>
      </c>
      <c r="F25" s="8">
        <v>11935.8</v>
      </c>
      <c r="G25" s="8">
        <v>12908.5</v>
      </c>
      <c r="H25" s="8">
        <v>13856.3</v>
      </c>
      <c r="I25" s="8">
        <v>13999</v>
      </c>
      <c r="J25" s="8">
        <v>13906</v>
      </c>
      <c r="K25" s="8">
        <v>13426.1</v>
      </c>
      <c r="L25" s="9">
        <v>13359</v>
      </c>
      <c r="M25" s="8">
        <v>13547.3</v>
      </c>
      <c r="N25" s="8">
        <v>14029</v>
      </c>
      <c r="O25" s="8">
        <v>14386</v>
      </c>
      <c r="P25" s="8">
        <v>14751.5</v>
      </c>
      <c r="Q25" s="8">
        <v>15140</v>
      </c>
      <c r="R25" s="8">
        <v>15562.5</v>
      </c>
      <c r="S25" s="8">
        <v>15950</v>
      </c>
      <c r="T25" s="8">
        <v>16309.000000000002</v>
      </c>
      <c r="U25" s="8">
        <v>16673.900000000001</v>
      </c>
      <c r="V25" s="8">
        <v>17036.900000000001</v>
      </c>
      <c r="W25" s="8">
        <v>17392.3</v>
      </c>
      <c r="X25" s="8">
        <v>17767.400000000001</v>
      </c>
      <c r="Y25" s="8">
        <v>18158.8</v>
      </c>
      <c r="Z25" s="8">
        <v>18564.099999999999</v>
      </c>
      <c r="AA25" s="8">
        <v>18982.099999999999</v>
      </c>
      <c r="AB25" s="8">
        <v>19411.8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>
      <c r="B26" s="2" t="s">
        <v>12</v>
      </c>
      <c r="C26" s="8">
        <v>638.84519999999998</v>
      </c>
      <c r="D26" s="8">
        <v>664.25688000000002</v>
      </c>
      <c r="E26" s="8">
        <v>662</v>
      </c>
      <c r="F26" s="8">
        <v>666.90791999999999</v>
      </c>
      <c r="G26" s="8">
        <v>699.93755999999996</v>
      </c>
      <c r="H26" s="8">
        <v>707.34384</v>
      </c>
      <c r="I26" s="8">
        <v>726.36731999999995</v>
      </c>
      <c r="J26" s="8">
        <v>700.49196000000006</v>
      </c>
      <c r="K26" s="8">
        <v>746.77931999999998</v>
      </c>
      <c r="L26" s="9">
        <v>746.77931999999998</v>
      </c>
      <c r="M26" s="8">
        <v>728.39340000000004</v>
      </c>
      <c r="N26" s="8">
        <v>722.81916000000012</v>
      </c>
      <c r="O26" s="8">
        <v>718.12440000000004</v>
      </c>
      <c r="P26" s="8">
        <v>714.89124000000004</v>
      </c>
      <c r="Q26" s="8">
        <v>708.43751999999995</v>
      </c>
      <c r="R26" s="8">
        <v>702.09467999999993</v>
      </c>
      <c r="S26" s="8">
        <v>695.86523999999997</v>
      </c>
      <c r="T26" s="8">
        <v>689.74919999999997</v>
      </c>
      <c r="U26" s="8">
        <v>683.75159999999994</v>
      </c>
      <c r="V26" s="8">
        <v>677.86739999999998</v>
      </c>
      <c r="W26" s="8">
        <v>672.10163999999997</v>
      </c>
      <c r="X26" s="8">
        <v>672.10163999999997</v>
      </c>
      <c r="Y26" s="8">
        <v>672.10163999999997</v>
      </c>
      <c r="Z26" s="8">
        <v>672.10163999999997</v>
      </c>
      <c r="AA26" s="8">
        <v>672.10163999999997</v>
      </c>
      <c r="AB26" s="8">
        <v>595.83384000000001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>
      <c r="B27" s="2" t="s">
        <v>13</v>
      </c>
      <c r="C27" s="8">
        <v>1032.45</v>
      </c>
      <c r="D27" s="8">
        <v>843.88799999999992</v>
      </c>
      <c r="E27" s="8">
        <v>702.45999999999992</v>
      </c>
      <c r="F27" s="8">
        <v>1234.31</v>
      </c>
      <c r="G27" s="8">
        <v>1195.98</v>
      </c>
      <c r="H27" s="8">
        <v>1371.79</v>
      </c>
      <c r="I27" s="8">
        <v>1812.29</v>
      </c>
      <c r="J27" s="8">
        <v>1618.18</v>
      </c>
      <c r="K27" s="8">
        <v>1764.25</v>
      </c>
      <c r="L27" s="9">
        <v>1441</v>
      </c>
      <c r="M27" s="8">
        <v>1458</v>
      </c>
      <c r="N27" s="8">
        <v>1469</v>
      </c>
      <c r="O27" s="8">
        <v>1480</v>
      </c>
      <c r="P27" s="8">
        <v>1491</v>
      </c>
      <c r="Q27" s="8">
        <v>1502</v>
      </c>
      <c r="R27" s="8">
        <v>1514</v>
      </c>
      <c r="S27" s="8">
        <v>1514</v>
      </c>
      <c r="T27" s="8">
        <v>1514</v>
      </c>
      <c r="U27" s="8">
        <v>1514</v>
      </c>
      <c r="V27" s="8">
        <v>1514</v>
      </c>
      <c r="W27" s="8">
        <v>1514</v>
      </c>
      <c r="X27" s="8">
        <v>1514</v>
      </c>
      <c r="Y27" s="8">
        <v>1514</v>
      </c>
      <c r="Z27" s="8">
        <v>1514</v>
      </c>
      <c r="AA27" s="8">
        <v>1514</v>
      </c>
      <c r="AB27" s="8">
        <v>1514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>
      <c r="B28" s="2" t="s">
        <v>14</v>
      </c>
      <c r="C28" s="8">
        <v>39857.300000000003</v>
      </c>
      <c r="D28" s="8">
        <v>41096.530899999998</v>
      </c>
      <c r="E28" s="8">
        <v>41933</v>
      </c>
      <c r="F28" s="8">
        <v>41806.758000000002</v>
      </c>
      <c r="G28" s="8">
        <v>42204.127</v>
      </c>
      <c r="H28" s="8">
        <v>42315.479999999996</v>
      </c>
      <c r="I28" s="8">
        <v>42509.011999999995</v>
      </c>
      <c r="J28" s="8">
        <v>42846.11</v>
      </c>
      <c r="K28" s="8">
        <v>41331</v>
      </c>
      <c r="L28" s="9">
        <v>39926.788999999997</v>
      </c>
      <c r="M28" s="8">
        <v>40085.009999999987</v>
      </c>
      <c r="N28" s="8">
        <v>40244.509999999995</v>
      </c>
      <c r="O28" s="8">
        <v>40266.610000000008</v>
      </c>
      <c r="P28" s="8">
        <v>40216.509999999995</v>
      </c>
      <c r="Q28" s="8">
        <v>39902.909999999996</v>
      </c>
      <c r="R28" s="8">
        <v>39274.909999999996</v>
      </c>
      <c r="S28" s="8">
        <v>38727.21</v>
      </c>
      <c r="T28" s="8">
        <v>38232.209999999992</v>
      </c>
      <c r="U28" s="8">
        <v>37797.51</v>
      </c>
      <c r="V28" s="8">
        <v>37399.11</v>
      </c>
      <c r="W28" s="8">
        <v>37043.410000000003</v>
      </c>
      <c r="X28" s="8">
        <v>37049.409999999996</v>
      </c>
      <c r="Y28" s="8">
        <v>37067.810000000005</v>
      </c>
      <c r="Z28" s="8">
        <v>37109.21</v>
      </c>
      <c r="AA28" s="8">
        <v>37173.71</v>
      </c>
      <c r="AB28" s="8">
        <v>37281.209999999992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>
      <c r="B29" s="2" t="s">
        <v>26</v>
      </c>
      <c r="C29" s="8">
        <v>0</v>
      </c>
      <c r="D29" s="8">
        <v>0</v>
      </c>
      <c r="E29" s="8">
        <v>2.5704000000000002</v>
      </c>
      <c r="F29" s="8">
        <v>15.881400000000001</v>
      </c>
      <c r="G29" s="8">
        <v>16.707599999999999</v>
      </c>
      <c r="H29" s="8">
        <v>74.065799999999996</v>
      </c>
      <c r="I29" s="8">
        <v>187.70660000000004</v>
      </c>
      <c r="J29" s="8">
        <v>361.65620000000001</v>
      </c>
      <c r="K29" s="8">
        <v>820.8</v>
      </c>
      <c r="L29" s="9">
        <v>1003.26</v>
      </c>
      <c r="M29" s="8">
        <v>972.09213880000016</v>
      </c>
      <c r="N29" s="8">
        <v>1271.9617144000001</v>
      </c>
      <c r="O29" s="8">
        <v>1519.5471640000001</v>
      </c>
      <c r="P29" s="8">
        <v>1704.0598280000002</v>
      </c>
      <c r="Q29" s="8">
        <v>2090.3568000000005</v>
      </c>
      <c r="R29" s="8">
        <v>2447.8368839999998</v>
      </c>
      <c r="S29" s="8">
        <v>2798.977324</v>
      </c>
      <c r="T29" s="8">
        <v>3145.1083559999997</v>
      </c>
      <c r="U29" s="8">
        <v>3489.2384759999995</v>
      </c>
      <c r="V29" s="8">
        <v>3831.6819200000004</v>
      </c>
      <c r="W29" s="8">
        <v>4174.9679320000005</v>
      </c>
      <c r="X29" s="8">
        <v>4175.6179320000001</v>
      </c>
      <c r="Y29" s="8">
        <v>4177.6679320000003</v>
      </c>
      <c r="Z29" s="8">
        <v>4182.2579319999995</v>
      </c>
      <c r="AA29" s="8">
        <v>4189.4179319999994</v>
      </c>
      <c r="AB29" s="8">
        <v>4192.903675999999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>
      <c r="B30" s="1" t="s">
        <v>8</v>
      </c>
      <c r="C30" s="12">
        <v>54247.739680000006</v>
      </c>
      <c r="D30" s="12">
        <v>55137.247659999994</v>
      </c>
      <c r="E30" s="12">
        <v>55684.744559999992</v>
      </c>
      <c r="F30" s="12">
        <v>56365.799119999996</v>
      </c>
      <c r="G30" s="12">
        <v>57752.927360000001</v>
      </c>
      <c r="H30" s="12">
        <v>59083.023359999992</v>
      </c>
      <c r="I30" s="12">
        <v>59942.223759999993</v>
      </c>
      <c r="J30" s="12">
        <v>60128.935919999996</v>
      </c>
      <c r="K30" s="12">
        <v>58814.145000000004</v>
      </c>
      <c r="L30" s="13">
        <v>57200.595000000001</v>
      </c>
      <c r="M30" s="12">
        <v>57520.511938799988</v>
      </c>
      <c r="N30" s="12">
        <v>58466.5965144</v>
      </c>
      <c r="O30" s="12">
        <v>59100.060964000011</v>
      </c>
      <c r="P30" s="12">
        <v>59609.466667999994</v>
      </c>
      <c r="Q30" s="12">
        <v>60078.916839999998</v>
      </c>
      <c r="R30" s="12">
        <v>60240.276123999989</v>
      </c>
      <c r="S30" s="12">
        <v>60426.728444</v>
      </c>
      <c r="T30" s="12">
        <v>60631.988315999988</v>
      </c>
      <c r="U30" s="12">
        <v>60901.069276000002</v>
      </c>
      <c r="V30" s="12">
        <v>61201.727040000005</v>
      </c>
      <c r="W30" s="12">
        <v>61538.201372000003</v>
      </c>
      <c r="X30" s="12">
        <v>61919.951372000003</v>
      </c>
      <c r="Y30" s="12">
        <v>62331.801372000002</v>
      </c>
      <c r="Z30" s="12">
        <v>62783.091372000003</v>
      </c>
      <c r="AA30" s="12">
        <v>63272.751371999999</v>
      </c>
      <c r="AB30" s="12">
        <v>63737.169315999992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2" spans="1:59">
      <c r="A32" s="1" t="s">
        <v>15</v>
      </c>
    </row>
    <row r="33" spans="1:59">
      <c r="B33" s="2" t="s">
        <v>3</v>
      </c>
      <c r="C33" s="8">
        <v>9616.6840000000011</v>
      </c>
      <c r="D33" s="8">
        <v>9917.2079999999987</v>
      </c>
      <c r="E33" s="8">
        <v>9848.159999999998</v>
      </c>
      <c r="F33" s="8">
        <v>9953.5519999999997</v>
      </c>
      <c r="G33" s="8">
        <v>9931.6560000000009</v>
      </c>
      <c r="H33" s="8">
        <v>10043.375999999998</v>
      </c>
      <c r="I33" s="8">
        <v>10013</v>
      </c>
      <c r="J33" s="8">
        <v>9893</v>
      </c>
      <c r="K33" s="8">
        <v>10132</v>
      </c>
      <c r="L33" s="9">
        <v>9808.8760000000002</v>
      </c>
      <c r="M33" s="8">
        <v>9604.112000000001</v>
      </c>
      <c r="N33" s="8">
        <v>9550.52</v>
      </c>
      <c r="O33" s="8">
        <v>9469.2919999999995</v>
      </c>
      <c r="P33" s="8">
        <v>9407.887999999999</v>
      </c>
      <c r="Q33" s="8">
        <v>9363.732</v>
      </c>
      <c r="R33" s="8">
        <v>9323.9160000000011</v>
      </c>
      <c r="S33" s="8">
        <v>9286.0320000000011</v>
      </c>
      <c r="T33" s="8">
        <v>9265.7320000000018</v>
      </c>
      <c r="U33" s="8">
        <v>9260.5239999999994</v>
      </c>
      <c r="V33" s="8">
        <v>9303.8960000000006</v>
      </c>
      <c r="W33" s="8">
        <v>9337.7200000000012</v>
      </c>
      <c r="X33" s="8">
        <v>9400.58</v>
      </c>
      <c r="Y33" s="8">
        <v>9451.4840000000004</v>
      </c>
      <c r="Z33" s="8">
        <v>9515.771999999999</v>
      </c>
      <c r="AA33" s="8">
        <v>9602.1520000000019</v>
      </c>
      <c r="AB33" s="8">
        <v>9728.6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>
      <c r="B34" s="2" t="s">
        <v>4</v>
      </c>
      <c r="C34" s="8">
        <v>31806.432000000004</v>
      </c>
      <c r="D34" s="8">
        <v>32624.772923076926</v>
      </c>
      <c r="E34" s="8">
        <v>32362.150153846153</v>
      </c>
      <c r="F34" s="8">
        <v>33231.82153846154</v>
      </c>
      <c r="G34" s="8">
        <v>34086.217846153842</v>
      </c>
      <c r="H34" s="8">
        <v>33019.831384615383</v>
      </c>
      <c r="I34" s="8">
        <v>31457</v>
      </c>
      <c r="J34" s="8">
        <v>30348</v>
      </c>
      <c r="K34" s="8">
        <v>31239</v>
      </c>
      <c r="L34" s="9">
        <v>29562.856615384619</v>
      </c>
      <c r="M34" s="8">
        <v>31705.554461538461</v>
      </c>
      <c r="N34" s="8">
        <v>31438.938461538462</v>
      </c>
      <c r="O34" s="8">
        <v>30845.808000000001</v>
      </c>
      <c r="P34" s="8">
        <v>29511.448615384612</v>
      </c>
      <c r="Q34" s="8">
        <v>28405.284923076924</v>
      </c>
      <c r="R34" s="8">
        <v>27514.329230769228</v>
      </c>
      <c r="S34" s="8">
        <v>26791.903384615383</v>
      </c>
      <c r="T34" s="8">
        <v>26135.036307692306</v>
      </c>
      <c r="U34" s="8">
        <v>25776.382153846156</v>
      </c>
      <c r="V34" s="8">
        <v>25466.344615384613</v>
      </c>
      <c r="W34" s="8">
        <v>25048.063384615387</v>
      </c>
      <c r="X34" s="8">
        <v>25515.542769230771</v>
      </c>
      <c r="Y34" s="8">
        <v>25744.475076923074</v>
      </c>
      <c r="Z34" s="8">
        <v>25984.34030769231</v>
      </c>
      <c r="AA34" s="8">
        <v>26291.043692307692</v>
      </c>
      <c r="AB34" s="8">
        <v>26670.982153846155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>
      <c r="B35" s="2" t="s">
        <v>5</v>
      </c>
      <c r="C35" s="8">
        <v>3239.3902153846157</v>
      </c>
      <c r="D35" s="8">
        <v>3526.9067076923079</v>
      </c>
      <c r="E35" s="8">
        <v>3087.4535999999998</v>
      </c>
      <c r="F35" s="8">
        <v>3068.1852923076926</v>
      </c>
      <c r="G35" s="8">
        <v>3265.419876923077</v>
      </c>
      <c r="H35" s="8">
        <v>3093.3736615384614</v>
      </c>
      <c r="I35" s="8">
        <v>3251.1644307692313</v>
      </c>
      <c r="J35" s="8">
        <v>2877.250707692308</v>
      </c>
      <c r="K35" s="8">
        <v>3033</v>
      </c>
      <c r="L35" s="9">
        <v>3012.167630769231</v>
      </c>
      <c r="M35" s="8">
        <v>2839.1521846153846</v>
      </c>
      <c r="N35" s="8">
        <v>2755.9068923076925</v>
      </c>
      <c r="O35" s="8">
        <v>2624.1651692307696</v>
      </c>
      <c r="P35" s="8">
        <v>2452.1383384615383</v>
      </c>
      <c r="Q35" s="8">
        <v>2320.9820307692312</v>
      </c>
      <c r="R35" s="8">
        <v>2173.143323076923</v>
      </c>
      <c r="S35" s="8">
        <v>2019.3263999999997</v>
      </c>
      <c r="T35" s="8">
        <v>1846.760676923077</v>
      </c>
      <c r="U35" s="8">
        <v>1673.8537846153847</v>
      </c>
      <c r="V35" s="8">
        <v>1499.1867692307692</v>
      </c>
      <c r="W35" s="8">
        <v>1333.6305230769233</v>
      </c>
      <c r="X35" s="8">
        <v>1287.5688</v>
      </c>
      <c r="Y35" s="8">
        <v>1200.0084923076924</v>
      </c>
      <c r="Z35" s="8">
        <v>1155.0982153846155</v>
      </c>
      <c r="AA35" s="8">
        <v>1114.9875692307694</v>
      </c>
      <c r="AB35" s="8">
        <v>1123.6331076923079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4.25">
      <c r="B36" s="2" t="s">
        <v>35</v>
      </c>
      <c r="C36" s="8">
        <v>1908.2131764705882</v>
      </c>
      <c r="D36" s="8">
        <v>1837.1442352941176</v>
      </c>
      <c r="E36" s="8">
        <v>1425.074823529412</v>
      </c>
      <c r="F36" s="8">
        <v>1158.9480000000001</v>
      </c>
      <c r="G36" s="8">
        <v>999.39247058823548</v>
      </c>
      <c r="H36" s="8">
        <v>697.29388235294118</v>
      </c>
      <c r="I36" s="8">
        <v>640.35176470588237</v>
      </c>
      <c r="J36" s="8">
        <v>680.11835294117645</v>
      </c>
      <c r="K36" s="8">
        <v>754</v>
      </c>
      <c r="L36" s="9">
        <v>682.29247058823523</v>
      </c>
      <c r="M36" s="8">
        <v>421.44628235294118</v>
      </c>
      <c r="N36" s="8">
        <v>369.67757647058829</v>
      </c>
      <c r="O36" s="8">
        <v>297.48896470588232</v>
      </c>
      <c r="P36" s="8">
        <v>204.50145882352942</v>
      </c>
      <c r="Q36" s="8">
        <v>189.41061176470589</v>
      </c>
      <c r="R36" s="8">
        <v>167.39421176470589</v>
      </c>
      <c r="S36" s="8">
        <v>143.96167058823528</v>
      </c>
      <c r="T36" s="8">
        <v>113.82197647058824</v>
      </c>
      <c r="U36" s="8">
        <v>80.788235294117655</v>
      </c>
      <c r="V36" s="8">
        <v>46.556258823529404</v>
      </c>
      <c r="W36" s="8">
        <v>15.749011764705882</v>
      </c>
      <c r="X36" s="8">
        <v>16.232752941176471</v>
      </c>
      <c r="Y36" s="8">
        <v>16.057835294117645</v>
      </c>
      <c r="Z36" s="8">
        <v>27.892002352941176</v>
      </c>
      <c r="AA36" s="8">
        <v>43.606376470588245</v>
      </c>
      <c r="AB36" s="8">
        <v>60.005647058823527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>
      <c r="B37" s="2" t="s">
        <v>7</v>
      </c>
      <c r="C37" s="8">
        <v>236.02496400000001</v>
      </c>
      <c r="D37" s="8">
        <v>240.44000400000002</v>
      </c>
      <c r="E37" s="8">
        <v>243.34909199999998</v>
      </c>
      <c r="F37" s="8">
        <v>247.060044</v>
      </c>
      <c r="G37" s="8">
        <v>251.64997199999999</v>
      </c>
      <c r="H37" s="8">
        <v>339.64055999999999</v>
      </c>
      <c r="I37" s="8">
        <v>357.91055999999998</v>
      </c>
      <c r="J37" s="8">
        <v>399.72996000000001</v>
      </c>
      <c r="K37" s="8">
        <v>430</v>
      </c>
      <c r="L37" s="9">
        <v>435.58704</v>
      </c>
      <c r="M37" s="8">
        <v>440.39267999999998</v>
      </c>
      <c r="N37" s="8">
        <v>460.28555999999998</v>
      </c>
      <c r="O37" s="8">
        <v>499.13639999999998</v>
      </c>
      <c r="P37" s="8">
        <v>547.56324000000006</v>
      </c>
      <c r="Q37" s="8">
        <v>615.12444000000005</v>
      </c>
      <c r="R37" s="8">
        <v>700.92792000000009</v>
      </c>
      <c r="S37" s="8">
        <v>792.5652</v>
      </c>
      <c r="T37" s="8">
        <v>907.17732000000001</v>
      </c>
      <c r="U37" s="8">
        <v>1064.7503999999999</v>
      </c>
      <c r="V37" s="8">
        <v>1266.59988</v>
      </c>
      <c r="W37" s="8">
        <v>1502.0636400000001</v>
      </c>
      <c r="X37" s="8">
        <v>1510.02936</v>
      </c>
      <c r="Y37" s="8">
        <v>1599.72876</v>
      </c>
      <c r="Z37" s="8">
        <v>1608.9847199999999</v>
      </c>
      <c r="AA37" s="8">
        <v>1618.75728</v>
      </c>
      <c r="AB37" s="8">
        <v>1547.9074800000001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>
      <c r="B38" s="1" t="s">
        <v>8</v>
      </c>
      <c r="C38" s="12">
        <v>46806.744355855204</v>
      </c>
      <c r="D38" s="12">
        <v>48146.471870063346</v>
      </c>
      <c r="E38" s="12">
        <v>46966.187669375555</v>
      </c>
      <c r="F38" s="12">
        <v>47659.566874769233</v>
      </c>
      <c r="G38" s="12">
        <v>48534.336165665161</v>
      </c>
      <c r="H38" s="12">
        <v>47193.515488506782</v>
      </c>
      <c r="I38" s="12">
        <v>45719.426755475113</v>
      </c>
      <c r="J38" s="12">
        <v>44198.099020633483</v>
      </c>
      <c r="K38" s="12">
        <v>45588</v>
      </c>
      <c r="L38" s="13">
        <v>43501.779756742086</v>
      </c>
      <c r="M38" s="12">
        <v>45010.657608506786</v>
      </c>
      <c r="N38" s="12">
        <v>44575.328490316744</v>
      </c>
      <c r="O38" s="12">
        <v>43735.890533936654</v>
      </c>
      <c r="P38" s="12">
        <v>42123.539652669686</v>
      </c>
      <c r="Q38" s="12">
        <v>40894.534005610854</v>
      </c>
      <c r="R38" s="12">
        <v>39879.710685610866</v>
      </c>
      <c r="S38" s="12">
        <v>39033.788655203614</v>
      </c>
      <c r="T38" s="12">
        <v>38268.528281085972</v>
      </c>
      <c r="U38" s="12">
        <v>37856.298573755652</v>
      </c>
      <c r="V38" s="12">
        <v>37582.583523438909</v>
      </c>
      <c r="W38" s="12">
        <v>37237.226559457013</v>
      </c>
      <c r="X38" s="12">
        <v>37729.953682171952</v>
      </c>
      <c r="Y38" s="12">
        <v>38011.754164524878</v>
      </c>
      <c r="Z38" s="12">
        <v>38292.087245429866</v>
      </c>
      <c r="AA38" s="12">
        <v>38670.546918009051</v>
      </c>
      <c r="AB38" s="12">
        <v>39131.128388597288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>
      <c r="A40" s="1" t="s">
        <v>16</v>
      </c>
    </row>
    <row r="41" spans="1:59">
      <c r="B41" s="2" t="s">
        <v>3</v>
      </c>
      <c r="C41" s="8">
        <v>1798.1935999999998</v>
      </c>
      <c r="D41" s="8">
        <v>1814.7023999999999</v>
      </c>
      <c r="E41" s="8">
        <v>1776.1828</v>
      </c>
      <c r="F41" s="8">
        <v>1773.2960000000003</v>
      </c>
      <c r="G41" s="8">
        <v>1780.6096</v>
      </c>
      <c r="H41" s="8">
        <v>1795.1723999999999</v>
      </c>
      <c r="I41" s="8">
        <v>1911.1428000000001</v>
      </c>
      <c r="J41" s="8">
        <v>1878.6039999999998</v>
      </c>
      <c r="K41" s="8">
        <v>1915.8355999999999</v>
      </c>
      <c r="L41" s="9">
        <v>1983.5816</v>
      </c>
      <c r="M41" s="8">
        <v>1980.7592</v>
      </c>
      <c r="N41" s="8">
        <v>1954.5288000000003</v>
      </c>
      <c r="O41" s="8">
        <v>1917.1263999999999</v>
      </c>
      <c r="P41" s="8">
        <v>1912.9571999999998</v>
      </c>
      <c r="Q41" s="8">
        <v>1996.6715999999999</v>
      </c>
      <c r="R41" s="8">
        <v>2076.3456000000001</v>
      </c>
      <c r="S41" s="8">
        <v>2106.7619999999997</v>
      </c>
      <c r="T41" s="8">
        <v>2112.7148000000002</v>
      </c>
      <c r="U41" s="8">
        <v>2109.4808000000003</v>
      </c>
      <c r="V41" s="8">
        <v>2115.2628</v>
      </c>
      <c r="W41" s="8">
        <v>2116.0272</v>
      </c>
      <c r="X41" s="8">
        <v>2103.8612000000003</v>
      </c>
      <c r="Y41" s="8">
        <v>2093.9911999999999</v>
      </c>
      <c r="Z41" s="8">
        <v>2089.3011999999999</v>
      </c>
      <c r="AA41" s="8">
        <v>2089.3964000000001</v>
      </c>
      <c r="AB41" s="8">
        <v>2084.1800000000003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>
      <c r="B42" s="2" t="s">
        <v>4</v>
      </c>
      <c r="C42" s="8">
        <v>3830.7838153846155</v>
      </c>
      <c r="D42" s="8">
        <v>3975.2418461538455</v>
      </c>
      <c r="E42" s="8">
        <v>3697.1927999999998</v>
      </c>
      <c r="F42" s="8">
        <v>3814.4852307692308</v>
      </c>
      <c r="G42" s="8">
        <v>4465.5563076923072</v>
      </c>
      <c r="H42" s="8">
        <v>4326.684923076924</v>
      </c>
      <c r="I42" s="8">
        <v>4197.3895384615389</v>
      </c>
      <c r="J42" s="8">
        <v>3834.2187692307698</v>
      </c>
      <c r="K42" s="8">
        <v>4441.4418461538462</v>
      </c>
      <c r="L42" s="9">
        <v>4214.0215384615385</v>
      </c>
      <c r="M42" s="8">
        <v>4016.5698461538464</v>
      </c>
      <c r="N42" s="8">
        <v>3803.8896000000004</v>
      </c>
      <c r="O42" s="8">
        <v>3584.8783384615385</v>
      </c>
      <c r="P42" s="8">
        <v>3484.1907692307695</v>
      </c>
      <c r="Q42" s="8">
        <v>3634.5727384615384</v>
      </c>
      <c r="R42" s="8">
        <v>3771.780923076923</v>
      </c>
      <c r="S42" s="8">
        <v>3853.7545846153848</v>
      </c>
      <c r="T42" s="8">
        <v>3744.0996923076923</v>
      </c>
      <c r="U42" s="8">
        <v>3564.4973538461541</v>
      </c>
      <c r="V42" s="8">
        <v>3412.7429538461543</v>
      </c>
      <c r="W42" s="8">
        <v>3208.5260307692311</v>
      </c>
      <c r="X42" s="8">
        <v>3187.1564307692306</v>
      </c>
      <c r="Y42" s="8">
        <v>3089.9309538461534</v>
      </c>
      <c r="Z42" s="8">
        <v>3078.8894769230774</v>
      </c>
      <c r="AA42" s="8">
        <v>3074.2294153846155</v>
      </c>
      <c r="AB42" s="8">
        <v>3186.1057846153849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>
      <c r="B43" s="2" t="s">
        <v>5</v>
      </c>
      <c r="C43" s="8">
        <v>1043.7336000000003</v>
      </c>
      <c r="D43" s="8">
        <v>845.42792727272729</v>
      </c>
      <c r="E43" s="8">
        <v>742.71730909090911</v>
      </c>
      <c r="F43" s="8">
        <v>399.11760000000004</v>
      </c>
      <c r="G43" s="8">
        <v>503.85338181818184</v>
      </c>
      <c r="H43" s="8">
        <v>541.26392727272719</v>
      </c>
      <c r="I43" s="8">
        <v>489.13200000000001</v>
      </c>
      <c r="J43" s="8">
        <v>487.49170909090918</v>
      </c>
      <c r="K43" s="8">
        <v>473.82872727272735</v>
      </c>
      <c r="L43" s="9">
        <v>657.50923636363632</v>
      </c>
      <c r="M43" s="8">
        <v>656.82196363636365</v>
      </c>
      <c r="N43" s="8">
        <v>649.35818181818183</v>
      </c>
      <c r="O43" s="8">
        <v>639.85549090909092</v>
      </c>
      <c r="P43" s="8">
        <v>626.6965090909091</v>
      </c>
      <c r="Q43" s="8">
        <v>609.30850909090918</v>
      </c>
      <c r="R43" s="8">
        <v>585.88625454545456</v>
      </c>
      <c r="S43" s="8">
        <v>567.46276363636366</v>
      </c>
      <c r="T43" s="8">
        <v>543.71061818181818</v>
      </c>
      <c r="U43" s="8">
        <v>518.32276363636367</v>
      </c>
      <c r="V43" s="8">
        <v>504.87054545454544</v>
      </c>
      <c r="W43" s="8">
        <v>493.58552727272723</v>
      </c>
      <c r="X43" s="8">
        <v>492.90283636363642</v>
      </c>
      <c r="Y43" s="8">
        <v>487.84909090909088</v>
      </c>
      <c r="Z43" s="8">
        <v>487.75745454545449</v>
      </c>
      <c r="AA43" s="8">
        <v>487.87658181818176</v>
      </c>
      <c r="AB43" s="8">
        <v>501.23258181818187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4.25">
      <c r="B44" s="2" t="s">
        <v>35</v>
      </c>
      <c r="C44" s="8">
        <v>181.1218443080021</v>
      </c>
      <c r="D44" s="8">
        <v>176.73152165915212</v>
      </c>
      <c r="E44" s="8">
        <v>110.24294294195808</v>
      </c>
      <c r="F44" s="8">
        <v>98.434445570978781</v>
      </c>
      <c r="G44" s="8">
        <v>92.532973117844833</v>
      </c>
      <c r="H44" s="8">
        <v>105.87094021362157</v>
      </c>
      <c r="I44" s="8">
        <v>93.04528511485519</v>
      </c>
      <c r="J44" s="21">
        <v>89.123460769848478</v>
      </c>
      <c r="K44" s="21">
        <v>88.918233659972145</v>
      </c>
      <c r="L44" s="9">
        <v>114.94658823529413</v>
      </c>
      <c r="M44" s="8">
        <v>114.76277647058824</v>
      </c>
      <c r="N44" s="8">
        <v>114.40503529411767</v>
      </c>
      <c r="O44" s="8">
        <v>113.99590588235293</v>
      </c>
      <c r="P44" s="8">
        <v>113.61938823529411</v>
      </c>
      <c r="Q44" s="8">
        <v>113.20284705882352</v>
      </c>
      <c r="R44" s="8">
        <v>112.73936470588234</v>
      </c>
      <c r="S44" s="8">
        <v>112.34357647058823</v>
      </c>
      <c r="T44" s="8">
        <v>111.96854117647058</v>
      </c>
      <c r="U44" s="8">
        <v>111.47442352941177</v>
      </c>
      <c r="V44" s="8">
        <v>111.12508235294118</v>
      </c>
      <c r="W44" s="8">
        <v>110.86616470588235</v>
      </c>
      <c r="X44" s="8">
        <v>110.57167058823531</v>
      </c>
      <c r="Y44" s="8">
        <v>110.44517647058824</v>
      </c>
      <c r="Z44" s="8">
        <v>110.40515294117648</v>
      </c>
      <c r="AA44" s="8">
        <v>110.40762352941177</v>
      </c>
      <c r="AB44" s="8">
        <v>110.40861176470587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>
      <c r="B45" s="2" t="s">
        <v>7</v>
      </c>
      <c r="C45" s="8">
        <v>88.370100000000008</v>
      </c>
      <c r="D45" s="8">
        <v>89.709984000000006</v>
      </c>
      <c r="E45" s="8">
        <v>96.840072000000006</v>
      </c>
      <c r="F45" s="8">
        <v>104.180076</v>
      </c>
      <c r="G45" s="8">
        <v>104.150088</v>
      </c>
      <c r="H45" s="8">
        <v>105.250068</v>
      </c>
      <c r="I45" s="8">
        <v>84.810096000000001</v>
      </c>
      <c r="J45" s="8">
        <v>90.600047999999987</v>
      </c>
      <c r="K45" s="8">
        <v>99.189971999999997</v>
      </c>
      <c r="L45" s="9">
        <v>100.8</v>
      </c>
      <c r="M45" s="8">
        <v>100.8</v>
      </c>
      <c r="N45" s="8">
        <v>115.92831600000001</v>
      </c>
      <c r="O45" s="8">
        <v>142.21947600000001</v>
      </c>
      <c r="P45" s="8">
        <v>177.041088</v>
      </c>
      <c r="Q45" s="8">
        <v>225.06699599999999</v>
      </c>
      <c r="R45" s="8">
        <v>286.64244000000002</v>
      </c>
      <c r="S45" s="8">
        <v>363.68639999999999</v>
      </c>
      <c r="T45" s="8">
        <v>466.22267999999997</v>
      </c>
      <c r="U45" s="8">
        <v>609.13692000000003</v>
      </c>
      <c r="V45" s="8">
        <v>734.44895999999994</v>
      </c>
      <c r="W45" s="8">
        <v>888.62508000000003</v>
      </c>
      <c r="X45" s="8">
        <v>888.62508000000003</v>
      </c>
      <c r="Y45" s="8">
        <v>931.52303999999992</v>
      </c>
      <c r="Z45" s="8">
        <v>931.52303999999992</v>
      </c>
      <c r="AA45" s="8">
        <v>931.52303999999992</v>
      </c>
      <c r="AB45" s="8">
        <v>844.88544000000002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>
      <c r="B46" s="1" t="s">
        <v>8</v>
      </c>
      <c r="C46" s="12">
        <v>6942.2029596926186</v>
      </c>
      <c r="D46" s="12">
        <v>6901.8136790857252</v>
      </c>
      <c r="E46" s="12">
        <v>6423.1759240328665</v>
      </c>
      <c r="F46" s="12">
        <v>6189.5133523402092</v>
      </c>
      <c r="G46" s="12">
        <v>6946.702350628334</v>
      </c>
      <c r="H46" s="12">
        <v>6874.242258563273</v>
      </c>
      <c r="I46" s="12">
        <v>6775.5197195763931</v>
      </c>
      <c r="J46" s="12">
        <v>6380.0379870915285</v>
      </c>
      <c r="K46" s="12">
        <v>7019.2143790865466</v>
      </c>
      <c r="L46" s="13">
        <v>7070.8589630604683</v>
      </c>
      <c r="M46" s="12">
        <v>6869.7137862607988</v>
      </c>
      <c r="N46" s="12">
        <v>6638.1099331123005</v>
      </c>
      <c r="O46" s="12">
        <v>6398.0756112529825</v>
      </c>
      <c r="P46" s="12">
        <v>6314.5049545569727</v>
      </c>
      <c r="Q46" s="12">
        <v>6578.8226906112704</v>
      </c>
      <c r="R46" s="12">
        <v>6833.3945823282602</v>
      </c>
      <c r="S46" s="12">
        <v>7004.0093247223367</v>
      </c>
      <c r="T46" s="12">
        <v>6978.7163316659808</v>
      </c>
      <c r="U46" s="12">
        <v>6912.9122610119293</v>
      </c>
      <c r="V46" s="12">
        <v>6878.45034165364</v>
      </c>
      <c r="W46" s="12">
        <v>6817.630002747841</v>
      </c>
      <c r="X46" s="12">
        <v>6783.117217721102</v>
      </c>
      <c r="Y46" s="12">
        <v>6713.7394612258322</v>
      </c>
      <c r="Z46" s="12">
        <v>6697.8763244097081</v>
      </c>
      <c r="AA46" s="12">
        <v>6693.433060732209</v>
      </c>
      <c r="AB46" s="12">
        <v>6726.812418198273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8" spans="1:59" ht="14.25">
      <c r="A48" s="1" t="s">
        <v>37</v>
      </c>
    </row>
    <row r="49" spans="1:59">
      <c r="B49" s="2" t="s">
        <v>3</v>
      </c>
      <c r="C49" s="8">
        <v>5982.0320000000002</v>
      </c>
      <c r="D49" s="8">
        <v>6192.0879999999997</v>
      </c>
      <c r="E49" s="8">
        <v>6273.6799999999994</v>
      </c>
      <c r="F49" s="8">
        <v>6383.3280000000004</v>
      </c>
      <c r="G49" s="8">
        <v>6381.3680000000004</v>
      </c>
      <c r="H49" s="8">
        <v>6474.1039999999994</v>
      </c>
      <c r="I49" s="8">
        <v>6481.1319999999996</v>
      </c>
      <c r="J49" s="8">
        <v>6469.0080000000007</v>
      </c>
      <c r="K49" s="8">
        <v>6551.3840000000009</v>
      </c>
      <c r="L49" s="9">
        <v>6517.0840000000007</v>
      </c>
      <c r="M49" s="8">
        <v>6501.9639999999999</v>
      </c>
      <c r="N49" s="8">
        <v>6485.5840000000007</v>
      </c>
      <c r="O49" s="8">
        <v>6473.6559999999999</v>
      </c>
      <c r="P49" s="8">
        <v>6434.7080000000005</v>
      </c>
      <c r="Q49" s="8">
        <v>6398.2240000000002</v>
      </c>
      <c r="R49" s="8">
        <v>6354.8799999999992</v>
      </c>
      <c r="S49" s="8">
        <v>6309.4080000000004</v>
      </c>
      <c r="T49" s="8">
        <v>6262.5080000000007</v>
      </c>
      <c r="U49" s="8">
        <v>6200.4039999999995</v>
      </c>
      <c r="V49" s="8">
        <v>6180.4119999999994</v>
      </c>
      <c r="W49" s="8">
        <v>6114.36</v>
      </c>
      <c r="X49" s="8">
        <v>6099.7440000000006</v>
      </c>
      <c r="Y49" s="8">
        <v>6093.64</v>
      </c>
      <c r="Z49" s="8">
        <v>6094.424</v>
      </c>
      <c r="AA49" s="8">
        <v>6094.2840000000006</v>
      </c>
      <c r="AB49" s="8">
        <v>6094.9280000000008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>
      <c r="B50" s="2" t="s">
        <v>4</v>
      </c>
      <c r="C50" s="8">
        <v>5535.8584615384616</v>
      </c>
      <c r="D50" s="8">
        <v>5550.280615384615</v>
      </c>
      <c r="E50" s="8">
        <v>4771.2516923076937</v>
      </c>
      <c r="F50" s="8">
        <v>5163.1698461538454</v>
      </c>
      <c r="G50" s="8">
        <v>5089.0818461538465</v>
      </c>
      <c r="H50" s="8">
        <v>4721.4720000000007</v>
      </c>
      <c r="I50" s="8">
        <v>4497.3083076923076</v>
      </c>
      <c r="J50" s="8">
        <v>4580.1193846153847</v>
      </c>
      <c r="K50" s="8">
        <v>5076.7532307692309</v>
      </c>
      <c r="L50" s="9">
        <v>5424.5132307692311</v>
      </c>
      <c r="M50" s="8">
        <v>5568.5796923076914</v>
      </c>
      <c r="N50" s="8">
        <v>5607.4264615384609</v>
      </c>
      <c r="O50" s="8">
        <v>5630.9981538461534</v>
      </c>
      <c r="P50" s="8">
        <v>5629.3698461538461</v>
      </c>
      <c r="Q50" s="8">
        <v>5577.4190769230754</v>
      </c>
      <c r="R50" s="8">
        <v>5486.1563076923076</v>
      </c>
      <c r="S50" s="8">
        <v>5357.6750769230775</v>
      </c>
      <c r="T50" s="8">
        <v>5152.7796923076921</v>
      </c>
      <c r="U50" s="8">
        <v>4850.4572307692306</v>
      </c>
      <c r="V50" s="8">
        <v>4471.2166153846156</v>
      </c>
      <c r="W50" s="8">
        <v>3996.2935384615384</v>
      </c>
      <c r="X50" s="8">
        <v>4005.9470769230766</v>
      </c>
      <c r="Y50" s="8">
        <v>4322.3427692307696</v>
      </c>
      <c r="Z50" s="8">
        <v>4340.641846153846</v>
      </c>
      <c r="AA50" s="8">
        <v>4359.2898461538471</v>
      </c>
      <c r="AB50" s="8">
        <v>4028.6270769230769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>
      <c r="B51" s="2" t="s">
        <v>5</v>
      </c>
      <c r="C51" s="8">
        <v>616.89141818181827</v>
      </c>
      <c r="D51" s="8">
        <v>1072.7273454545455</v>
      </c>
      <c r="E51" s="8">
        <v>499.3540363636364</v>
      </c>
      <c r="F51" s="8">
        <v>417.04946181818178</v>
      </c>
      <c r="G51" s="8">
        <v>657.34887272727269</v>
      </c>
      <c r="H51" s="8">
        <v>849.28123636363637</v>
      </c>
      <c r="I51" s="8">
        <v>732.96720000000005</v>
      </c>
      <c r="J51" s="8">
        <v>718.93767272727268</v>
      </c>
      <c r="K51" s="8">
        <v>637.6653818181818</v>
      </c>
      <c r="L51" s="9">
        <v>644.58850909090916</v>
      </c>
      <c r="M51" s="8">
        <v>632.96443636363631</v>
      </c>
      <c r="N51" s="8">
        <v>610.20654545454545</v>
      </c>
      <c r="O51" s="8">
        <v>591.21949090909095</v>
      </c>
      <c r="P51" s="8">
        <v>566.77549090909088</v>
      </c>
      <c r="Q51" s="8">
        <v>535.80240000000003</v>
      </c>
      <c r="R51" s="8">
        <v>495.25789090909092</v>
      </c>
      <c r="S51" s="8">
        <v>455.93168727272723</v>
      </c>
      <c r="T51" s="8">
        <v>406.89248727272724</v>
      </c>
      <c r="U51" s="8">
        <v>355.9926109090909</v>
      </c>
      <c r="V51" s="8">
        <v>298.10683636363638</v>
      </c>
      <c r="W51" s="8">
        <v>244.66084363636364</v>
      </c>
      <c r="X51" s="8">
        <v>258.22119272727275</v>
      </c>
      <c r="Y51" s="8">
        <v>344.96142545454546</v>
      </c>
      <c r="Z51" s="8">
        <v>350.77117090909087</v>
      </c>
      <c r="AA51" s="8">
        <v>357.28285090909088</v>
      </c>
      <c r="AB51" s="8">
        <v>275.56703999999996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4.25">
      <c r="B52" s="2" t="s">
        <v>35</v>
      </c>
      <c r="C52" s="8">
        <v>10.391689411764707</v>
      </c>
      <c r="D52" s="8">
        <v>10.450143529411767</v>
      </c>
      <c r="E52" s="8">
        <v>5.029524705882352</v>
      </c>
      <c r="F52" s="8">
        <v>5.3500588235294115</v>
      </c>
      <c r="G52" s="8">
        <v>4.9775929411764706</v>
      </c>
      <c r="H52" s="8">
        <v>5.5650988235294125</v>
      </c>
      <c r="I52" s="8">
        <v>7.4581623529411774</v>
      </c>
      <c r="J52" s="8">
        <v>5.6627858823529413</v>
      </c>
      <c r="K52" s="8">
        <v>4.0717221176470595</v>
      </c>
      <c r="L52" s="9">
        <v>6.2200023529411759</v>
      </c>
      <c r="M52" s="8">
        <v>6.2200023529411759</v>
      </c>
      <c r="N52" s="8">
        <v>6.10344</v>
      </c>
      <c r="O52" s="8">
        <v>5.9384541176470593</v>
      </c>
      <c r="P52" s="8">
        <v>5.6983129411764706</v>
      </c>
      <c r="Q52" s="8">
        <v>5.3731341176470595</v>
      </c>
      <c r="R52" s="8">
        <v>4.9028280000000004</v>
      </c>
      <c r="S52" s="8">
        <v>4.8443343529411766</v>
      </c>
      <c r="T52" s="8">
        <v>4.2761731764705884</v>
      </c>
      <c r="U52" s="8">
        <v>3.6536145882352939</v>
      </c>
      <c r="V52" s="8">
        <v>2.9589049411764705</v>
      </c>
      <c r="W52" s="8">
        <v>2.3314891764705887</v>
      </c>
      <c r="X52" s="8">
        <v>2.3314891764705887</v>
      </c>
      <c r="Y52" s="8">
        <v>3.4861037647058821</v>
      </c>
      <c r="Z52" s="8">
        <v>3.4861037647058821</v>
      </c>
      <c r="AA52" s="8">
        <v>3.4861037647058821</v>
      </c>
      <c r="AB52" s="8">
        <v>2.2242903529411762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>
      <c r="B53" s="2" t="s">
        <v>7</v>
      </c>
      <c r="C53" s="8">
        <v>11.4600024</v>
      </c>
      <c r="D53" s="8">
        <v>10.670007600000002</v>
      </c>
      <c r="E53" s="8">
        <v>19.689994800000001</v>
      </c>
      <c r="F53" s="8">
        <v>19.689994800000001</v>
      </c>
      <c r="G53" s="8">
        <v>19.689994800000001</v>
      </c>
      <c r="H53" s="8">
        <v>19.2799908</v>
      </c>
      <c r="I53" s="8">
        <v>19.689994800000001</v>
      </c>
      <c r="J53" s="8">
        <v>19.699999200000001</v>
      </c>
      <c r="K53" s="8">
        <v>11.2223916</v>
      </c>
      <c r="L53" s="9">
        <v>19.655999999999999</v>
      </c>
      <c r="M53" s="8">
        <v>19.655999999999999</v>
      </c>
      <c r="N53" s="8">
        <v>41.449716000000002</v>
      </c>
      <c r="O53" s="8">
        <v>84.543480000000002</v>
      </c>
      <c r="P53" s="8">
        <v>140.54090400000001</v>
      </c>
      <c r="Q53" s="8">
        <v>217.64080799999999</v>
      </c>
      <c r="R53" s="8">
        <v>316.512</v>
      </c>
      <c r="S53" s="8">
        <v>469.22399999999999</v>
      </c>
      <c r="T53" s="8">
        <v>663.6798</v>
      </c>
      <c r="U53" s="8">
        <v>930.89052000000004</v>
      </c>
      <c r="V53" s="8">
        <v>1314.9183600000001</v>
      </c>
      <c r="W53" s="8">
        <v>1757.952</v>
      </c>
      <c r="X53" s="8">
        <v>1757.952</v>
      </c>
      <c r="Y53" s="8">
        <v>1391.5591200000001</v>
      </c>
      <c r="Z53" s="8">
        <v>1391.5591200000001</v>
      </c>
      <c r="AA53" s="8">
        <v>1391.5591200000001</v>
      </c>
      <c r="AB53" s="8">
        <v>1801.69416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>
      <c r="B54" s="1" t="s">
        <v>8</v>
      </c>
      <c r="C54" s="12">
        <v>12156.633571532044</v>
      </c>
      <c r="D54" s="12">
        <v>12836.21611196857</v>
      </c>
      <c r="E54" s="12">
        <v>11569.005248177211</v>
      </c>
      <c r="F54" s="12">
        <v>11988.587361595555</v>
      </c>
      <c r="G54" s="12">
        <v>12152.466306622295</v>
      </c>
      <c r="H54" s="12">
        <v>12069.702325987168</v>
      </c>
      <c r="I54" s="12">
        <v>11738.555664845248</v>
      </c>
      <c r="J54" s="12">
        <v>11793.42784242501</v>
      </c>
      <c r="K54" s="12">
        <v>12281.096726305062</v>
      </c>
      <c r="L54" s="13">
        <v>12612.061742213082</v>
      </c>
      <c r="M54" s="12">
        <v>12729.38413102427</v>
      </c>
      <c r="N54" s="12">
        <v>12750.770162993007</v>
      </c>
      <c r="O54" s="12">
        <v>12786.355578872892</v>
      </c>
      <c r="P54" s="12">
        <v>12777.092554004113</v>
      </c>
      <c r="Q54" s="12">
        <v>12734.459419040722</v>
      </c>
      <c r="R54" s="12">
        <v>12657.709026601398</v>
      </c>
      <c r="S54" s="12">
        <v>12597.083098548746</v>
      </c>
      <c r="T54" s="12">
        <v>12490.136152756892</v>
      </c>
      <c r="U54" s="12">
        <v>12341.397976266557</v>
      </c>
      <c r="V54" s="12">
        <v>12267.612716689429</v>
      </c>
      <c r="W54" s="12">
        <v>12115.597871274373</v>
      </c>
      <c r="X54" s="12">
        <v>12124.195758826821</v>
      </c>
      <c r="Y54" s="12">
        <v>12155.989418450021</v>
      </c>
      <c r="Z54" s="12">
        <v>12180.882240827643</v>
      </c>
      <c r="AA54" s="12">
        <v>12205.901920827644</v>
      </c>
      <c r="AB54" s="12">
        <v>12203.040567276017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>
      <c r="A56" s="1" t="s">
        <v>17</v>
      </c>
    </row>
    <row r="57" spans="1:59">
      <c r="B57" s="2" t="s">
        <v>3</v>
      </c>
      <c r="C57" s="8">
        <v>374.721</v>
      </c>
      <c r="D57" s="8">
        <v>352.536</v>
      </c>
      <c r="E57" s="8">
        <v>356.40600000000001</v>
      </c>
      <c r="F57" s="8">
        <v>346.12299999999999</v>
      </c>
      <c r="G57" s="8">
        <v>360.61500000000001</v>
      </c>
      <c r="H57" s="8">
        <v>356.98599999999999</v>
      </c>
      <c r="I57" s="8">
        <v>355.10500000000002</v>
      </c>
      <c r="J57" s="8">
        <v>354.67399999999998</v>
      </c>
      <c r="K57" s="8">
        <v>349.68700000000001</v>
      </c>
      <c r="L57" s="9">
        <v>350</v>
      </c>
      <c r="M57" s="8">
        <v>350</v>
      </c>
      <c r="N57" s="8">
        <v>350</v>
      </c>
      <c r="O57" s="8">
        <v>350</v>
      </c>
      <c r="P57" s="8">
        <v>350</v>
      </c>
      <c r="Q57" s="8">
        <v>350</v>
      </c>
      <c r="R57" s="8">
        <v>350</v>
      </c>
      <c r="S57" s="8">
        <v>350</v>
      </c>
      <c r="T57" s="8">
        <v>350</v>
      </c>
      <c r="U57" s="8">
        <v>350</v>
      </c>
      <c r="V57" s="8">
        <v>350</v>
      </c>
      <c r="W57" s="8">
        <v>350</v>
      </c>
      <c r="X57" s="8">
        <v>350</v>
      </c>
      <c r="Y57" s="8">
        <v>350</v>
      </c>
      <c r="Z57" s="8">
        <v>350</v>
      </c>
      <c r="AA57" s="8">
        <v>350</v>
      </c>
      <c r="AB57" s="8">
        <v>350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>
      <c r="B58" s="2" t="s">
        <v>4</v>
      </c>
      <c r="C58" s="8">
        <v>130.87</v>
      </c>
      <c r="D58" s="8">
        <v>200.26</v>
      </c>
      <c r="E58" s="8">
        <v>201.702</v>
      </c>
      <c r="F58" s="8">
        <v>199.83600000000001</v>
      </c>
      <c r="G58" s="8">
        <v>202.46100000000001</v>
      </c>
      <c r="H58" s="8">
        <v>194.43199999999999</v>
      </c>
      <c r="I58" s="8">
        <v>173.107</v>
      </c>
      <c r="J58" s="8">
        <v>171.87799999999999</v>
      </c>
      <c r="K58" s="8">
        <v>185.81299999999999</v>
      </c>
      <c r="L58" s="9">
        <v>187.81299999999999</v>
      </c>
      <c r="M58" s="8">
        <v>189.81299999999999</v>
      </c>
      <c r="N58" s="8">
        <v>191.81299999999999</v>
      </c>
      <c r="O58" s="8">
        <v>193.81299999999999</v>
      </c>
      <c r="P58" s="8">
        <v>195.81299999999999</v>
      </c>
      <c r="Q58" s="8">
        <v>197.81299999999999</v>
      </c>
      <c r="R58" s="8">
        <v>199.81299999999999</v>
      </c>
      <c r="S58" s="8">
        <v>201.81299999999999</v>
      </c>
      <c r="T58" s="8">
        <v>203.81299999999999</v>
      </c>
      <c r="U58" s="8">
        <v>205.81299999999999</v>
      </c>
      <c r="V58" s="8">
        <v>207.81299999999999</v>
      </c>
      <c r="W58" s="8">
        <v>209.81299999999999</v>
      </c>
      <c r="X58" s="8">
        <v>211.81299999999999</v>
      </c>
      <c r="Y58" s="8">
        <v>213.81299999999999</v>
      </c>
      <c r="Z58" s="8">
        <v>215.81299999999999</v>
      </c>
      <c r="AA58" s="8">
        <v>217.81299999999999</v>
      </c>
      <c r="AB58" s="8">
        <v>219.81299999999999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>
      <c r="B59" s="2" t="s">
        <v>5</v>
      </c>
      <c r="C59" s="8">
        <v>633.59660000000008</v>
      </c>
      <c r="D59" s="8">
        <v>649.23320000000001</v>
      </c>
      <c r="E59" s="8">
        <v>563.02038000000005</v>
      </c>
      <c r="F59" s="8">
        <v>327.89137000000005</v>
      </c>
      <c r="G59" s="8">
        <v>276.48321999999996</v>
      </c>
      <c r="H59" s="8">
        <v>363.50656000000004</v>
      </c>
      <c r="I59" s="8">
        <v>306.45089999999999</v>
      </c>
      <c r="J59" s="8">
        <v>294.37759999999997</v>
      </c>
      <c r="K59" s="8">
        <v>304.77525000000003</v>
      </c>
      <c r="L59" s="9">
        <v>304.77525000000003</v>
      </c>
      <c r="M59" s="8">
        <v>304.77525000000003</v>
      </c>
      <c r="N59" s="8">
        <v>304.77525000000003</v>
      </c>
      <c r="O59" s="8">
        <v>304.77525000000003</v>
      </c>
      <c r="P59" s="8">
        <v>304.77525000000003</v>
      </c>
      <c r="Q59" s="8">
        <v>304.77525000000003</v>
      </c>
      <c r="R59" s="8">
        <v>304.77525000000003</v>
      </c>
      <c r="S59" s="8">
        <v>304.77525000000003</v>
      </c>
      <c r="T59" s="8">
        <v>304.77525000000003</v>
      </c>
      <c r="U59" s="8">
        <v>304.77525000000003</v>
      </c>
      <c r="V59" s="8">
        <v>304.77525000000003</v>
      </c>
      <c r="W59" s="8">
        <v>304.77525000000003</v>
      </c>
      <c r="X59" s="8">
        <v>304.77525000000003</v>
      </c>
      <c r="Y59" s="8">
        <v>304.77525000000003</v>
      </c>
      <c r="Z59" s="8">
        <v>304.77525000000003</v>
      </c>
      <c r="AA59" s="8">
        <v>304.77525000000003</v>
      </c>
      <c r="AB59" s="8">
        <v>304.77525000000003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4.25">
      <c r="B60" s="2" t="s">
        <v>35</v>
      </c>
      <c r="C60" s="8">
        <v>4.8837700000000002</v>
      </c>
      <c r="D60" s="8">
        <v>3.46326</v>
      </c>
      <c r="E60" s="8">
        <v>4.2066400000000002</v>
      </c>
      <c r="F60" s="8">
        <v>4.3234899999999996</v>
      </c>
      <c r="G60" s="8">
        <v>5.4155600000000002</v>
      </c>
      <c r="H60" s="8">
        <v>6.0189199999999996</v>
      </c>
      <c r="I60" s="8">
        <v>3.3438400000000001</v>
      </c>
      <c r="J60" s="8">
        <v>2.6750699999999998</v>
      </c>
      <c r="K60" s="8">
        <v>3.3438400000000001</v>
      </c>
      <c r="L60" s="9">
        <v>4.4000000000000004</v>
      </c>
      <c r="M60" s="8">
        <v>4.4000000000000004</v>
      </c>
      <c r="N60" s="8">
        <v>4.4000000000000004</v>
      </c>
      <c r="O60" s="8">
        <v>4.4000000000000004</v>
      </c>
      <c r="P60" s="8">
        <v>4.4000000000000004</v>
      </c>
      <c r="Q60" s="8">
        <v>4.4000000000000004</v>
      </c>
      <c r="R60" s="8">
        <v>4.4000000000000004</v>
      </c>
      <c r="S60" s="8">
        <v>4.4000000000000004</v>
      </c>
      <c r="T60" s="8">
        <v>4.4000000000000004</v>
      </c>
      <c r="U60" s="8">
        <v>4.4000000000000004</v>
      </c>
      <c r="V60" s="8">
        <v>4.4000000000000004</v>
      </c>
      <c r="W60" s="8">
        <v>4.4000000000000004</v>
      </c>
      <c r="X60" s="8">
        <v>4.4000000000000004</v>
      </c>
      <c r="Y60" s="8">
        <v>4.4000000000000004</v>
      </c>
      <c r="Z60" s="8">
        <v>4.4000000000000004</v>
      </c>
      <c r="AA60" s="8">
        <v>4.4000000000000004</v>
      </c>
      <c r="AB60" s="8">
        <v>4.4000000000000004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>
      <c r="B61" s="2" t="s">
        <v>7</v>
      </c>
      <c r="C61" s="8">
        <v>72</v>
      </c>
      <c r="D61" s="8">
        <v>72</v>
      </c>
      <c r="E61" s="8">
        <v>72.2</v>
      </c>
      <c r="F61" s="8">
        <v>72.2</v>
      </c>
      <c r="G61" s="8">
        <v>73.8</v>
      </c>
      <c r="H61" s="8">
        <v>74</v>
      </c>
      <c r="I61" s="8">
        <v>74</v>
      </c>
      <c r="J61" s="8">
        <v>74</v>
      </c>
      <c r="K61" s="8">
        <v>74</v>
      </c>
      <c r="L61" s="9">
        <v>74</v>
      </c>
      <c r="M61" s="8">
        <v>74</v>
      </c>
      <c r="N61" s="8">
        <v>74</v>
      </c>
      <c r="O61" s="8">
        <v>74</v>
      </c>
      <c r="P61" s="8">
        <v>74</v>
      </c>
      <c r="Q61" s="8">
        <v>74</v>
      </c>
      <c r="R61" s="8">
        <v>74</v>
      </c>
      <c r="S61" s="8">
        <v>74</v>
      </c>
      <c r="T61" s="8">
        <v>74</v>
      </c>
      <c r="U61" s="8">
        <v>74</v>
      </c>
      <c r="V61" s="8">
        <v>74</v>
      </c>
      <c r="W61" s="8">
        <v>74</v>
      </c>
      <c r="X61" s="8">
        <v>74</v>
      </c>
      <c r="Y61" s="8">
        <v>74</v>
      </c>
      <c r="Z61" s="8">
        <v>74</v>
      </c>
      <c r="AA61" s="8">
        <v>74</v>
      </c>
      <c r="AB61" s="8">
        <v>74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>
      <c r="B62" s="1" t="s">
        <v>8</v>
      </c>
      <c r="C62" s="12">
        <v>1216.0713700000001</v>
      </c>
      <c r="D62" s="12">
        <v>1277.4924599999999</v>
      </c>
      <c r="E62" s="12">
        <v>1197.5350200000003</v>
      </c>
      <c r="F62" s="12">
        <v>950.37386000000015</v>
      </c>
      <c r="G62" s="12">
        <v>918.77477999999996</v>
      </c>
      <c r="H62" s="12">
        <v>994.94348000000002</v>
      </c>
      <c r="I62" s="12">
        <v>912.00674000000004</v>
      </c>
      <c r="J62" s="12">
        <v>897.60466999999994</v>
      </c>
      <c r="K62" s="12">
        <v>917.61909000000003</v>
      </c>
      <c r="L62" s="13">
        <v>920.98824999999999</v>
      </c>
      <c r="M62" s="12">
        <v>922.98824999999999</v>
      </c>
      <c r="N62" s="12">
        <v>924.98824999999999</v>
      </c>
      <c r="O62" s="12">
        <v>926.98824999999999</v>
      </c>
      <c r="P62" s="12">
        <v>928.98824999999999</v>
      </c>
      <c r="Q62" s="12">
        <v>930.98824999999999</v>
      </c>
      <c r="R62" s="12">
        <v>932.98824999999999</v>
      </c>
      <c r="S62" s="12">
        <v>934.98824999999999</v>
      </c>
      <c r="T62" s="12">
        <v>936.98824999999999</v>
      </c>
      <c r="U62" s="12">
        <v>938.98824999999999</v>
      </c>
      <c r="V62" s="12">
        <v>940.98824999999999</v>
      </c>
      <c r="W62" s="12">
        <v>942.98824999999999</v>
      </c>
      <c r="X62" s="12">
        <v>944.98824999999999</v>
      </c>
      <c r="Y62" s="12">
        <v>946.98824999999999</v>
      </c>
      <c r="Z62" s="12">
        <v>948.98824999999999</v>
      </c>
      <c r="AA62" s="12">
        <v>950.98824999999999</v>
      </c>
      <c r="AB62" s="12">
        <v>952.98824999999999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4" spans="1:59">
      <c r="A64" s="1" t="s">
        <v>18</v>
      </c>
    </row>
    <row r="65" spans="1:59">
      <c r="B65" s="2" t="s">
        <v>3</v>
      </c>
      <c r="C65" s="8">
        <v>28325.131879999997</v>
      </c>
      <c r="D65" s="8">
        <v>28609.059879999997</v>
      </c>
      <c r="E65" s="8">
        <v>28667.433159999993</v>
      </c>
      <c r="F65" s="8">
        <v>28909.6132</v>
      </c>
      <c r="G65" s="8">
        <v>29142.613399999998</v>
      </c>
      <c r="H65" s="8">
        <v>29791.004119999998</v>
      </c>
      <c r="I65" s="8">
        <v>29640.083639999997</v>
      </c>
      <c r="J65" s="8">
        <v>29360.2907428</v>
      </c>
      <c r="K65" s="8">
        <v>29441.032365200004</v>
      </c>
      <c r="L65" s="9">
        <v>28347.883536000001</v>
      </c>
      <c r="M65" s="8">
        <v>27959.612057999999</v>
      </c>
      <c r="N65" s="8">
        <v>27962.461128800001</v>
      </c>
      <c r="O65" s="8">
        <v>28090.979223600003</v>
      </c>
      <c r="P65" s="8">
        <v>28242.6719304</v>
      </c>
      <c r="Q65" s="8">
        <v>28457.681997200001</v>
      </c>
      <c r="R65" s="8">
        <v>28611.983633999997</v>
      </c>
      <c r="S65" s="8">
        <v>28649.562867599998</v>
      </c>
      <c r="T65" s="8">
        <v>28708.008803200006</v>
      </c>
      <c r="U65" s="8">
        <v>28809.458851999996</v>
      </c>
      <c r="V65" s="8">
        <v>28960.733403999999</v>
      </c>
      <c r="W65" s="8">
        <v>29082.401892000002</v>
      </c>
      <c r="X65" s="8">
        <v>29266.786392000002</v>
      </c>
      <c r="Y65" s="8">
        <v>29437.115736</v>
      </c>
      <c r="Z65" s="8">
        <v>29636.36982</v>
      </c>
      <c r="AA65" s="8">
        <v>29850.061404000004</v>
      </c>
      <c r="AB65" s="8">
        <v>30016.642679999997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>
      <c r="B66" s="2" t="s">
        <v>4</v>
      </c>
      <c r="C66" s="8">
        <v>57981.944521846155</v>
      </c>
      <c r="D66" s="8">
        <v>58629.839416000003</v>
      </c>
      <c r="E66" s="8">
        <v>56160.296010461541</v>
      </c>
      <c r="F66" s="8">
        <v>57455.785635692308</v>
      </c>
      <c r="G66" s="8">
        <v>58191.515351384609</v>
      </c>
      <c r="H66" s="8">
        <v>56353.863457846157</v>
      </c>
      <c r="I66" s="8">
        <v>53735.660827076914</v>
      </c>
      <c r="J66" s="8">
        <v>51534.829535384619</v>
      </c>
      <c r="K66" s="8">
        <v>53500.755439384615</v>
      </c>
      <c r="L66" s="9">
        <v>50581.382689230777</v>
      </c>
      <c r="M66" s="8">
        <v>52752.962143999997</v>
      </c>
      <c r="N66" s="8">
        <v>52383.483154461544</v>
      </c>
      <c r="O66" s="8">
        <v>51755.443980923075</v>
      </c>
      <c r="P66" s="8">
        <v>50361.782253538462</v>
      </c>
      <c r="Q66" s="8">
        <v>49360.28831261539</v>
      </c>
      <c r="R66" s="8">
        <v>48443.97271815384</v>
      </c>
      <c r="S66" s="8">
        <v>47540.810014153853</v>
      </c>
      <c r="T66" s="8">
        <v>46393.328842461531</v>
      </c>
      <c r="U66" s="8">
        <v>45307.136647384621</v>
      </c>
      <c r="V66" s="8">
        <v>43999.665350153846</v>
      </c>
      <c r="W66" s="8">
        <v>42330.494433846157</v>
      </c>
      <c r="X66" s="8">
        <v>42737.129811076928</v>
      </c>
      <c r="Y66" s="8">
        <v>42981.191899692305</v>
      </c>
      <c r="Z66" s="8">
        <v>43235.382820246159</v>
      </c>
      <c r="AA66" s="8">
        <v>43592.284621538463</v>
      </c>
      <c r="AB66" s="8">
        <v>44210.607536615389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>
      <c r="B67" s="2" t="s">
        <v>5</v>
      </c>
      <c r="C67" s="8">
        <v>65520.463519020988</v>
      </c>
      <c r="D67" s="8">
        <v>67580.727996783215</v>
      </c>
      <c r="E67" s="8">
        <v>66258.403270909082</v>
      </c>
      <c r="F67" s="8">
        <v>66859.838167762224</v>
      </c>
      <c r="G67" s="8">
        <v>68693.969916923073</v>
      </c>
      <c r="H67" s="8">
        <v>70432.195908811176</v>
      </c>
      <c r="I67" s="8">
        <v>71149.265290769225</v>
      </c>
      <c r="J67" s="8">
        <v>70417.348747692318</v>
      </c>
      <c r="K67" s="8">
        <v>68456.573650000006</v>
      </c>
      <c r="L67" s="9">
        <v>66147.210975314694</v>
      </c>
      <c r="M67" s="8">
        <v>66009.023719706296</v>
      </c>
      <c r="N67" s="8">
        <v>66445.335753216787</v>
      </c>
      <c r="O67" s="8">
        <v>66648.908680321692</v>
      </c>
      <c r="P67" s="8">
        <v>66755.128269188819</v>
      </c>
      <c r="Q67" s="8">
        <v>66632.356165860139</v>
      </c>
      <c r="R67" s="8">
        <v>66182.665018167841</v>
      </c>
      <c r="S67" s="8">
        <v>65744.720084909088</v>
      </c>
      <c r="T67" s="8">
        <v>65290.854460741248</v>
      </c>
      <c r="U67" s="8">
        <v>64901.898131342656</v>
      </c>
      <c r="V67" s="8">
        <v>64552.593555958047</v>
      </c>
      <c r="W67" s="8">
        <v>64266.456930895103</v>
      </c>
      <c r="X67" s="8">
        <v>64659.307215090907</v>
      </c>
      <c r="Y67" s="8">
        <v>65050.188133580428</v>
      </c>
      <c r="Z67" s="8">
        <v>65476.325775930069</v>
      </c>
      <c r="AA67" s="8">
        <v>65946.626695594416</v>
      </c>
      <c r="AB67" s="8">
        <v>66288.400159874116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4.25">
      <c r="B68" s="2" t="s">
        <v>35</v>
      </c>
      <c r="C68" s="8">
        <v>4747.4902154844722</v>
      </c>
      <c r="D68" s="8">
        <v>4766.5138722473876</v>
      </c>
      <c r="E68" s="8">
        <v>4162.0994017654875</v>
      </c>
      <c r="F68" s="8">
        <v>3540.9451767474493</v>
      </c>
      <c r="G68" s="8">
        <v>3275.9441095884331</v>
      </c>
      <c r="H68" s="8">
        <v>3003.3090178606803</v>
      </c>
      <c r="I68" s="8">
        <v>2916.7841792325021</v>
      </c>
      <c r="J68" s="8">
        <v>3073.717382534554</v>
      </c>
      <c r="K68" s="8">
        <v>3119.7409781305605</v>
      </c>
      <c r="L68" s="9">
        <v>2632.2204035294117</v>
      </c>
      <c r="M68" s="8">
        <v>2284.5859494117649</v>
      </c>
      <c r="N68" s="8">
        <v>2246.9951023529411</v>
      </c>
      <c r="O68" s="8">
        <v>2191.4074211764705</v>
      </c>
      <c r="P68" s="8">
        <v>2093.7412435294123</v>
      </c>
      <c r="Q68" s="8">
        <v>2062.6469894117654</v>
      </c>
      <c r="R68" s="8">
        <v>2014.8498103529412</v>
      </c>
      <c r="S68" s="8">
        <v>1966.9069355294118</v>
      </c>
      <c r="T68" s="8">
        <v>1902.4413131764704</v>
      </c>
      <c r="U68" s="8">
        <v>1833.3615851764705</v>
      </c>
      <c r="V68" s="8">
        <v>1762.8740696470591</v>
      </c>
      <c r="W68" s="8">
        <v>1699.1906409411765</v>
      </c>
      <c r="X68" s="8">
        <v>1689.914718588235</v>
      </c>
      <c r="Y68" s="8">
        <v>1679.6872837647061</v>
      </c>
      <c r="Z68" s="8">
        <v>1680.6321849411765</v>
      </c>
      <c r="AA68" s="8">
        <v>1687.9530319999999</v>
      </c>
      <c r="AB68" s="8">
        <v>1695.038990352941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>
      <c r="B69" s="2" t="s">
        <v>7</v>
      </c>
      <c r="C69" s="8">
        <v>699.78572640000016</v>
      </c>
      <c r="D69" s="8">
        <v>683.75073960000009</v>
      </c>
      <c r="E69" s="8">
        <v>720.58009880000009</v>
      </c>
      <c r="F69" s="8">
        <v>753.94349480000005</v>
      </c>
      <c r="G69" s="8">
        <v>758.92875479999998</v>
      </c>
      <c r="H69" s="8">
        <v>802.32738879199997</v>
      </c>
      <c r="I69" s="8">
        <v>911.204756524</v>
      </c>
      <c r="J69" s="8">
        <v>1250.0989886560001</v>
      </c>
      <c r="K69" s="8">
        <v>1799.4163007879999</v>
      </c>
      <c r="L69" s="9">
        <v>1891.16567384</v>
      </c>
      <c r="M69" s="8">
        <v>1889.9726305199999</v>
      </c>
      <c r="N69" s="8">
        <v>2335.3658582400003</v>
      </c>
      <c r="O69" s="8">
        <v>2776.2743880000003</v>
      </c>
      <c r="P69" s="8">
        <v>3214.9974397599999</v>
      </c>
      <c r="Q69" s="8">
        <v>3945.9069368000005</v>
      </c>
      <c r="R69" s="8">
        <v>4736.6561143999998</v>
      </c>
      <c r="S69" s="8">
        <v>5680.1548859999994</v>
      </c>
      <c r="T69" s="8">
        <v>6778.5432895999993</v>
      </c>
      <c r="U69" s="8">
        <v>8145.7763491999995</v>
      </c>
      <c r="V69" s="8">
        <v>9836.4072940000005</v>
      </c>
      <c r="W69" s="8">
        <v>11745.1778364</v>
      </c>
      <c r="X69" s="8">
        <v>11776.582042399999</v>
      </c>
      <c r="Y69" s="8">
        <v>11787.2857224</v>
      </c>
      <c r="Z69" s="8">
        <v>11801.131682399999</v>
      </c>
      <c r="AA69" s="8">
        <v>11818.0642424</v>
      </c>
      <c r="AB69" s="8">
        <v>11834.268426399998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4.25">
      <c r="B70" s="1" t="s">
        <v>38</v>
      </c>
      <c r="C70" s="12">
        <v>157274.81586275159</v>
      </c>
      <c r="D70" s="12">
        <v>160269.89190463064</v>
      </c>
      <c r="E70" s="12">
        <v>155968.81194193612</v>
      </c>
      <c r="F70" s="12">
        <v>157520.125675002</v>
      </c>
      <c r="G70" s="12">
        <v>160062.9715326961</v>
      </c>
      <c r="H70" s="12">
        <v>160382.69989331003</v>
      </c>
      <c r="I70" s="12">
        <v>158352.99869360263</v>
      </c>
      <c r="J70" s="12">
        <v>155636.28539706752</v>
      </c>
      <c r="K70" s="12">
        <v>156317.51873350318</v>
      </c>
      <c r="L70" s="13">
        <v>149599.8632779149</v>
      </c>
      <c r="M70" s="12">
        <v>150896.15650163803</v>
      </c>
      <c r="N70" s="12">
        <v>151373.64099707126</v>
      </c>
      <c r="O70" s="12">
        <v>151463.01369402121</v>
      </c>
      <c r="P70" s="12">
        <v>150668.32113641669</v>
      </c>
      <c r="Q70" s="12">
        <v>150458.88040188729</v>
      </c>
      <c r="R70" s="12">
        <v>149990.12729507458</v>
      </c>
      <c r="S70" s="12">
        <v>149582.15478819236</v>
      </c>
      <c r="T70" s="12">
        <v>149073.17670917924</v>
      </c>
      <c r="U70" s="12">
        <v>148997.63156510374</v>
      </c>
      <c r="V70" s="12">
        <v>149112.27367375893</v>
      </c>
      <c r="W70" s="12">
        <v>149123.72173408241</v>
      </c>
      <c r="X70" s="12">
        <v>150129.72017915605</v>
      </c>
      <c r="Y70" s="12">
        <v>150935.46877543745</v>
      </c>
      <c r="Z70" s="12">
        <v>151829.84228351741</v>
      </c>
      <c r="AA70" s="12">
        <v>152894.98999553287</v>
      </c>
      <c r="AB70" s="12">
        <v>154044.95779324244</v>
      </c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2" spans="1:59">
      <c r="A72" s="1" t="s">
        <v>20</v>
      </c>
    </row>
    <row r="73" spans="1:59">
      <c r="A73" s="1" t="s">
        <v>18</v>
      </c>
    </row>
    <row r="74" spans="1:59">
      <c r="B74" s="2" t="s">
        <v>3</v>
      </c>
      <c r="C74" s="8">
        <v>28325.131879999997</v>
      </c>
      <c r="D74" s="8">
        <v>28609.059879999997</v>
      </c>
      <c r="E74" s="8">
        <v>28667.433159999993</v>
      </c>
      <c r="F74" s="8">
        <v>28909.6132</v>
      </c>
      <c r="G74" s="8">
        <v>29142.613399999998</v>
      </c>
      <c r="H74" s="8">
        <v>29791.004119999998</v>
      </c>
      <c r="I74" s="8">
        <v>29640.083639999997</v>
      </c>
      <c r="J74" s="8">
        <v>29360.2907428</v>
      </c>
      <c r="K74" s="8">
        <v>29441.032365200004</v>
      </c>
      <c r="L74" s="9">
        <v>28347.883536000001</v>
      </c>
      <c r="M74" s="8">
        <v>27959.612057999999</v>
      </c>
      <c r="N74" s="8">
        <v>27962.461128800001</v>
      </c>
      <c r="O74" s="8">
        <v>28090.979223600003</v>
      </c>
      <c r="P74" s="8">
        <v>28242.6719304</v>
      </c>
      <c r="Q74" s="8">
        <v>28457.681997200001</v>
      </c>
      <c r="R74" s="8">
        <v>28611.983633999997</v>
      </c>
      <c r="S74" s="8">
        <v>28649.562867599998</v>
      </c>
      <c r="T74" s="8">
        <v>28708.008803200006</v>
      </c>
      <c r="U74" s="8">
        <v>28809.458851999996</v>
      </c>
      <c r="V74" s="8">
        <v>28960.733403999999</v>
      </c>
      <c r="W74" s="8">
        <v>29082.401892000002</v>
      </c>
      <c r="X74" s="8">
        <v>29266.786392000002</v>
      </c>
      <c r="Y74" s="8">
        <v>29437.115736</v>
      </c>
      <c r="Z74" s="8">
        <v>29636.36982</v>
      </c>
      <c r="AA74" s="8">
        <v>29850.061404000004</v>
      </c>
      <c r="AB74" s="8">
        <v>30016.642679999997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>
      <c r="B75" s="2" t="s">
        <v>4</v>
      </c>
      <c r="C75" s="8">
        <v>57981.944521846155</v>
      </c>
      <c r="D75" s="8">
        <v>58629.839416000003</v>
      </c>
      <c r="E75" s="8">
        <v>56160.296010461541</v>
      </c>
      <c r="F75" s="8">
        <v>57455.785635692308</v>
      </c>
      <c r="G75" s="8">
        <v>58191.515351384609</v>
      </c>
      <c r="H75" s="8">
        <v>56353.863457846157</v>
      </c>
      <c r="I75" s="8">
        <v>53735.660827076914</v>
      </c>
      <c r="J75" s="8">
        <v>51534.829535384619</v>
      </c>
      <c r="K75" s="8">
        <v>53500.755439384615</v>
      </c>
      <c r="L75" s="9">
        <v>50581.382689230777</v>
      </c>
      <c r="M75" s="8">
        <v>52752.962143999997</v>
      </c>
      <c r="N75" s="8">
        <v>52383.483154461544</v>
      </c>
      <c r="O75" s="8">
        <v>51755.443980923075</v>
      </c>
      <c r="P75" s="8">
        <v>50361.782253538462</v>
      </c>
      <c r="Q75" s="8">
        <v>49360.28831261539</v>
      </c>
      <c r="R75" s="8">
        <v>48443.97271815384</v>
      </c>
      <c r="S75" s="8">
        <v>47540.810014153853</v>
      </c>
      <c r="T75" s="8">
        <v>46393.328842461531</v>
      </c>
      <c r="U75" s="8">
        <v>45307.136647384621</v>
      </c>
      <c r="V75" s="8">
        <v>43999.665350153846</v>
      </c>
      <c r="W75" s="8">
        <v>42330.494433846157</v>
      </c>
      <c r="X75" s="8">
        <v>42737.129811076928</v>
      </c>
      <c r="Y75" s="8">
        <v>42981.191899692305</v>
      </c>
      <c r="Z75" s="8">
        <v>43235.382820246159</v>
      </c>
      <c r="AA75" s="8">
        <v>43592.284621538463</v>
      </c>
      <c r="AB75" s="8">
        <v>44210.607536615389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>
      <c r="B76" s="2" t="s">
        <v>5</v>
      </c>
      <c r="C76" s="8">
        <v>54261.425519020988</v>
      </c>
      <c r="D76" s="8">
        <v>56513.637996783218</v>
      </c>
      <c r="E76" s="8">
        <v>55300.071270909088</v>
      </c>
      <c r="F76" s="8">
        <v>55640.186167762222</v>
      </c>
      <c r="G76" s="8">
        <v>56559.979916923076</v>
      </c>
      <c r="H76" s="8">
        <v>57407.273908811178</v>
      </c>
      <c r="I76" s="8">
        <v>57990.205290769227</v>
      </c>
      <c r="J76" s="8">
        <v>57345.708747692319</v>
      </c>
      <c r="K76" s="8">
        <v>55836.039650000006</v>
      </c>
      <c r="L76" s="9">
        <v>53589.750975314695</v>
      </c>
      <c r="M76" s="8">
        <v>53274.561719706297</v>
      </c>
      <c r="N76" s="8">
        <v>53258.075753216792</v>
      </c>
      <c r="O76" s="8">
        <v>53126.068680321696</v>
      </c>
      <c r="P76" s="8">
        <v>52888.718269188816</v>
      </c>
      <c r="Q76" s="8">
        <v>52400.756165860141</v>
      </c>
      <c r="R76" s="8">
        <v>51553.915018167841</v>
      </c>
      <c r="S76" s="8">
        <v>50751.720084909088</v>
      </c>
      <c r="T76" s="8">
        <v>49960.394460741249</v>
      </c>
      <c r="U76" s="8">
        <v>49228.432131342655</v>
      </c>
      <c r="V76" s="8">
        <v>48537.907555958045</v>
      </c>
      <c r="W76" s="8">
        <v>47917.694930895108</v>
      </c>
      <c r="X76" s="8">
        <v>47957.951215090907</v>
      </c>
      <c r="Y76" s="8">
        <v>47980.916133580431</v>
      </c>
      <c r="Z76" s="8">
        <v>48026.071775930075</v>
      </c>
      <c r="AA76" s="8">
        <v>48103.452695594417</v>
      </c>
      <c r="AB76" s="8">
        <v>48041.308159874119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4.25">
      <c r="B77" s="2" t="s">
        <v>35</v>
      </c>
      <c r="C77" s="8">
        <v>4747.4902154844722</v>
      </c>
      <c r="D77" s="8">
        <v>4766.5138722473876</v>
      </c>
      <c r="E77" s="8">
        <v>4162.0994017654875</v>
      </c>
      <c r="F77" s="8">
        <v>3540.9451767474493</v>
      </c>
      <c r="G77" s="8">
        <v>3275.9441095884331</v>
      </c>
      <c r="H77" s="8">
        <v>3003.3090178606803</v>
      </c>
      <c r="I77" s="8">
        <v>2916.7841792325021</v>
      </c>
      <c r="J77" s="8">
        <v>3073.717382534554</v>
      </c>
      <c r="K77" s="8">
        <v>3119.7409781305605</v>
      </c>
      <c r="L77" s="9">
        <v>2632.2204035294117</v>
      </c>
      <c r="M77" s="8">
        <v>2284.5859494117649</v>
      </c>
      <c r="N77" s="8">
        <v>2246.9951023529411</v>
      </c>
      <c r="O77" s="8">
        <v>2191.4074211764705</v>
      </c>
      <c r="P77" s="8">
        <v>2093.7412435294123</v>
      </c>
      <c r="Q77" s="8">
        <v>2062.6469894117654</v>
      </c>
      <c r="R77" s="8">
        <v>2014.8498103529412</v>
      </c>
      <c r="S77" s="8">
        <v>1966.9069355294118</v>
      </c>
      <c r="T77" s="8">
        <v>1902.4413131764704</v>
      </c>
      <c r="U77" s="8">
        <v>1833.3615851764705</v>
      </c>
      <c r="V77" s="8">
        <v>1762.8740696470591</v>
      </c>
      <c r="W77" s="8">
        <v>1699.1906409411765</v>
      </c>
      <c r="X77" s="8">
        <v>1689.914718588235</v>
      </c>
      <c r="Y77" s="8">
        <v>1679.6872837647061</v>
      </c>
      <c r="Z77" s="8">
        <v>1680.6321849411765</v>
      </c>
      <c r="AA77" s="8">
        <v>1687.9530319999999</v>
      </c>
      <c r="AB77" s="8">
        <v>1695.038990352941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>
      <c r="B78" s="2" t="s">
        <v>7</v>
      </c>
      <c r="C78" s="8">
        <v>699.78572640000016</v>
      </c>
      <c r="D78" s="8">
        <v>683.75073960000009</v>
      </c>
      <c r="E78" s="8">
        <v>720.58009880000009</v>
      </c>
      <c r="F78" s="8">
        <v>753.94349480000005</v>
      </c>
      <c r="G78" s="8">
        <v>758.92875479999998</v>
      </c>
      <c r="H78" s="8">
        <v>802.32738879199997</v>
      </c>
      <c r="I78" s="8">
        <v>911.204756524</v>
      </c>
      <c r="J78" s="8">
        <v>1250.0989886560001</v>
      </c>
      <c r="K78" s="8">
        <v>1799.4163007879999</v>
      </c>
      <c r="L78" s="9">
        <v>1891.16567384</v>
      </c>
      <c r="M78" s="8">
        <v>1889.9726305199999</v>
      </c>
      <c r="N78" s="8">
        <v>2335.3658582400003</v>
      </c>
      <c r="O78" s="8">
        <v>2776.2743880000003</v>
      </c>
      <c r="P78" s="8">
        <v>3214.9974397599999</v>
      </c>
      <c r="Q78" s="8">
        <v>3945.9069368000005</v>
      </c>
      <c r="R78" s="8">
        <v>4736.6561143999998</v>
      </c>
      <c r="S78" s="8">
        <v>5680.1548859999994</v>
      </c>
      <c r="T78" s="8">
        <v>6778.5432895999993</v>
      </c>
      <c r="U78" s="8">
        <v>8145.7763491999995</v>
      </c>
      <c r="V78" s="8">
        <v>9836.4072940000005</v>
      </c>
      <c r="W78" s="8">
        <v>11745.1778364</v>
      </c>
      <c r="X78" s="8">
        <v>11776.582042399999</v>
      </c>
      <c r="Y78" s="8">
        <v>11787.2857224</v>
      </c>
      <c r="Z78" s="8">
        <v>11801.131682399999</v>
      </c>
      <c r="AA78" s="8">
        <v>11818.0642424</v>
      </c>
      <c r="AB78" s="8">
        <v>11834.268426399998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>
      <c r="B79" s="1" t="s">
        <v>8</v>
      </c>
      <c r="C79" s="12">
        <v>146015.77786275159</v>
      </c>
      <c r="D79" s="12">
        <v>149202.80190463061</v>
      </c>
      <c r="E79" s="12">
        <v>145010.47994193612</v>
      </c>
      <c r="F79" s="12">
        <v>146300.47367500199</v>
      </c>
      <c r="G79" s="12">
        <v>147928.98153269611</v>
      </c>
      <c r="H79" s="12">
        <v>147357.77789331003</v>
      </c>
      <c r="I79" s="12">
        <v>145193.93869360263</v>
      </c>
      <c r="J79" s="12">
        <v>142564.64539706751</v>
      </c>
      <c r="K79" s="12">
        <v>143696.98473350317</v>
      </c>
      <c r="L79" s="13">
        <v>137042.40327791488</v>
      </c>
      <c r="M79" s="12">
        <v>138161.69450163803</v>
      </c>
      <c r="N79" s="12">
        <v>138186.38099707128</v>
      </c>
      <c r="O79" s="12">
        <v>137940.17369402124</v>
      </c>
      <c r="P79" s="12">
        <v>136801.91113641669</v>
      </c>
      <c r="Q79" s="12">
        <v>136227.28040188728</v>
      </c>
      <c r="R79" s="12">
        <v>135361.37729507461</v>
      </c>
      <c r="S79" s="12">
        <v>134589.15478819233</v>
      </c>
      <c r="T79" s="12">
        <v>133742.71670917925</v>
      </c>
      <c r="U79" s="12">
        <v>133324.16556510376</v>
      </c>
      <c r="V79" s="12">
        <v>133097.58767375894</v>
      </c>
      <c r="W79" s="12">
        <v>132774.95973408243</v>
      </c>
      <c r="X79" s="12">
        <v>133428.36417915605</v>
      </c>
      <c r="Y79" s="12">
        <v>133866.19677543745</v>
      </c>
      <c r="Z79" s="12">
        <v>134379.5882835174</v>
      </c>
      <c r="AA79" s="12">
        <v>135051.8159955329</v>
      </c>
      <c r="AB79" s="12">
        <v>135797.86579324244</v>
      </c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1:59"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1:12">
      <c r="A81" s="16" t="s">
        <v>33</v>
      </c>
    </row>
    <row r="82" spans="1:12" s="16" customFormat="1" ht="11.25">
      <c r="A82" s="16" t="s">
        <v>28</v>
      </c>
      <c r="L82" s="17"/>
    </row>
    <row r="83" spans="1:12">
      <c r="A83" s="16" t="s">
        <v>29</v>
      </c>
    </row>
    <row r="84" spans="1:12">
      <c r="A84" s="16" t="s">
        <v>30</v>
      </c>
    </row>
    <row r="85" spans="1:12">
      <c r="A85" s="16" t="s">
        <v>31</v>
      </c>
    </row>
    <row r="86" spans="1:12">
      <c r="A86" s="16" t="s">
        <v>32</v>
      </c>
    </row>
    <row r="88" spans="1:12">
      <c r="B88" s="4"/>
      <c r="C88" s="26"/>
    </row>
    <row r="89" spans="1:12">
      <c r="B89" s="27"/>
      <c r="C89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90"/>
  <sheetViews>
    <sheetView workbookViewId="0">
      <pane xSplit="2" ySplit="6" topLeftCell="C61" activePane="bottomRight" state="frozen"/>
      <selection activeCell="H81" sqref="H81"/>
      <selection pane="topRight" activeCell="H81" sqref="H81"/>
      <selection pane="bottomLeft" activeCell="H81" sqref="H81"/>
      <selection pane="bottomRight" activeCell="N74" sqref="N74"/>
    </sheetView>
  </sheetViews>
  <sheetFormatPr defaultRowHeight="12.75"/>
  <cols>
    <col min="1" max="1" width="4" style="1" customWidth="1"/>
    <col min="2" max="2" width="25.85546875" style="2" customWidth="1"/>
    <col min="3" max="9" width="9.140625" style="2"/>
    <col min="10" max="11" width="9.140625" style="19"/>
    <col min="12" max="12" width="9.140625" style="5"/>
    <col min="13" max="16384" width="9.140625" style="2"/>
  </cols>
  <sheetData>
    <row r="1" spans="1:59" ht="14.25">
      <c r="A1" s="1" t="s">
        <v>34</v>
      </c>
      <c r="D1" s="30"/>
      <c r="E1" s="4"/>
      <c r="F1" s="4"/>
      <c r="G1" s="4"/>
      <c r="H1" s="4"/>
      <c r="I1" s="4"/>
      <c r="J1" s="18"/>
    </row>
    <row r="2" spans="1:59">
      <c r="A2" s="6" t="s">
        <v>1</v>
      </c>
      <c r="D2" s="3"/>
      <c r="E2" s="4"/>
      <c r="F2" s="4"/>
      <c r="G2" s="4"/>
      <c r="H2" s="4"/>
      <c r="I2" s="4"/>
      <c r="J2" s="18"/>
    </row>
    <row r="3" spans="1:59" ht="15.75">
      <c r="A3" s="31" t="s">
        <v>40</v>
      </c>
      <c r="B3" s="31"/>
    </row>
    <row r="4" spans="1:59">
      <c r="A4" s="6"/>
    </row>
    <row r="5" spans="1:59">
      <c r="A5" s="6"/>
    </row>
    <row r="6" spans="1:59">
      <c r="C6" s="1">
        <v>2000</v>
      </c>
      <c r="D6" s="1">
        <v>2001</v>
      </c>
      <c r="E6" s="1">
        <v>2002</v>
      </c>
      <c r="F6" s="1">
        <v>2003</v>
      </c>
      <c r="G6" s="1">
        <v>2004</v>
      </c>
      <c r="H6" s="1">
        <v>2005</v>
      </c>
      <c r="I6" s="1">
        <v>2006</v>
      </c>
      <c r="J6" s="20">
        <v>2007</v>
      </c>
      <c r="K6" s="20">
        <v>2008</v>
      </c>
      <c r="L6" s="7">
        <v>2009</v>
      </c>
      <c r="M6" s="1">
        <v>2010</v>
      </c>
      <c r="N6" s="1">
        <v>2011</v>
      </c>
      <c r="O6" s="1">
        <v>2012</v>
      </c>
      <c r="P6" s="1">
        <v>2013</v>
      </c>
      <c r="Q6" s="1">
        <v>2014</v>
      </c>
      <c r="R6" s="1">
        <v>2015</v>
      </c>
      <c r="S6" s="1">
        <v>2016</v>
      </c>
      <c r="T6" s="1">
        <v>2017</v>
      </c>
      <c r="U6" s="1">
        <v>2018</v>
      </c>
      <c r="V6" s="1">
        <v>2019</v>
      </c>
      <c r="W6" s="1">
        <v>2020</v>
      </c>
      <c r="X6" s="1">
        <v>2021</v>
      </c>
      <c r="Y6" s="1">
        <v>2022</v>
      </c>
      <c r="Z6" s="1">
        <v>2023</v>
      </c>
      <c r="AA6" s="1">
        <v>2024</v>
      </c>
      <c r="AB6" s="1">
        <v>2025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>
      <c r="A7" s="1" t="s">
        <v>2</v>
      </c>
    </row>
    <row r="8" spans="1:59">
      <c r="B8" s="2" t="s">
        <v>3</v>
      </c>
      <c r="C8" s="8">
        <v>545.91600000000005</v>
      </c>
      <c r="D8" s="8">
        <v>455.976</v>
      </c>
      <c r="E8" s="8">
        <v>437.83300000000003</v>
      </c>
      <c r="F8" s="8">
        <v>467.25</v>
      </c>
      <c r="G8" s="8">
        <v>465.35199999999998</v>
      </c>
      <c r="H8" s="8">
        <v>431.61</v>
      </c>
      <c r="I8" s="8">
        <v>503.89</v>
      </c>
      <c r="J8" s="21">
        <v>423.36</v>
      </c>
      <c r="K8" s="21">
        <v>418.57400000000001</v>
      </c>
      <c r="L8" s="9">
        <v>304.21300000000002</v>
      </c>
      <c r="M8" s="8">
        <v>380.74900000000002</v>
      </c>
      <c r="N8" s="8">
        <v>382.16699999999997</v>
      </c>
      <c r="O8" s="8">
        <v>383.12900000000002</v>
      </c>
      <c r="P8" s="8">
        <v>384.27100000000002</v>
      </c>
      <c r="Q8" s="8">
        <v>385.41899999999998</v>
      </c>
      <c r="R8" s="8">
        <v>386.49900000000002</v>
      </c>
      <c r="S8" s="8">
        <v>387.67</v>
      </c>
      <c r="T8" s="8">
        <v>388.77499999999998</v>
      </c>
      <c r="U8" s="8">
        <v>389.25299999999999</v>
      </c>
      <c r="V8" s="8">
        <v>390.25700000000001</v>
      </c>
      <c r="W8" s="8">
        <v>391.33100000000002</v>
      </c>
      <c r="X8" s="8">
        <v>392.22500000000002</v>
      </c>
      <c r="Y8" s="8">
        <v>392.976</v>
      </c>
      <c r="Z8" s="8">
        <v>393.29300000000001</v>
      </c>
      <c r="AA8" s="8">
        <v>393.58100000000002</v>
      </c>
      <c r="AB8" s="8">
        <v>388.48899999999998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>
      <c r="B9" s="2" t="s">
        <v>4</v>
      </c>
      <c r="C9" s="8">
        <v>769.82</v>
      </c>
      <c r="D9" s="8">
        <v>731.04</v>
      </c>
      <c r="E9" s="8">
        <v>755.904</v>
      </c>
      <c r="F9" s="8">
        <v>887.99099999999999</v>
      </c>
      <c r="G9" s="8">
        <v>835.38099999999997</v>
      </c>
      <c r="H9" s="8">
        <v>728.21799999999996</v>
      </c>
      <c r="I9" s="8">
        <v>722.82799999999997</v>
      </c>
      <c r="J9" s="21">
        <v>628.62199999999996</v>
      </c>
      <c r="K9" s="21">
        <v>586.24300000000005</v>
      </c>
      <c r="L9" s="9">
        <v>438.95100000000002</v>
      </c>
      <c r="M9" s="8">
        <v>533.54600000000005</v>
      </c>
      <c r="N9" s="8">
        <v>535.50900000000001</v>
      </c>
      <c r="O9" s="8">
        <v>536.84100000000001</v>
      </c>
      <c r="P9" s="8">
        <v>538.42200000000003</v>
      </c>
      <c r="Q9" s="8">
        <v>540.01199999999994</v>
      </c>
      <c r="R9" s="8">
        <v>541.50699999999995</v>
      </c>
      <c r="S9" s="8">
        <v>543.12800000000004</v>
      </c>
      <c r="T9" s="8">
        <v>544.65899999999999</v>
      </c>
      <c r="U9" s="8">
        <v>545.32100000000003</v>
      </c>
      <c r="V9" s="8">
        <v>546.71100000000001</v>
      </c>
      <c r="W9" s="8">
        <v>548.197</v>
      </c>
      <c r="X9" s="8">
        <v>549.43600000000004</v>
      </c>
      <c r="Y9" s="8">
        <v>550.476</v>
      </c>
      <c r="Z9" s="8">
        <v>550.91499999999996</v>
      </c>
      <c r="AA9" s="8">
        <v>551.31299999999999</v>
      </c>
      <c r="AB9" s="8">
        <v>542.78499999999997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>
      <c r="B10" s="2" t="s">
        <v>5</v>
      </c>
      <c r="C10" s="8">
        <v>93.018100000000004</v>
      </c>
      <c r="D10" s="8">
        <v>126.833</v>
      </c>
      <c r="E10" s="8">
        <v>73.464600000000004</v>
      </c>
      <c r="F10" s="8">
        <v>21.4236</v>
      </c>
      <c r="G10" s="8">
        <v>40.3917</v>
      </c>
      <c r="H10" s="8">
        <v>26.1096</v>
      </c>
      <c r="I10" s="8">
        <v>26.014800000000001</v>
      </c>
      <c r="J10" s="21">
        <v>34.068399999999997</v>
      </c>
      <c r="K10" s="21">
        <v>51.964599999999997</v>
      </c>
      <c r="L10" s="9">
        <v>30</v>
      </c>
      <c r="M10" s="8">
        <v>30</v>
      </c>
      <c r="N10" s="8">
        <v>30</v>
      </c>
      <c r="O10" s="8">
        <v>30</v>
      </c>
      <c r="P10" s="8">
        <v>30</v>
      </c>
      <c r="Q10" s="8">
        <v>30</v>
      </c>
      <c r="R10" s="8">
        <v>30</v>
      </c>
      <c r="S10" s="8">
        <v>30</v>
      </c>
      <c r="T10" s="8">
        <v>30</v>
      </c>
      <c r="U10" s="8">
        <v>30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8">
        <v>30</v>
      </c>
      <c r="AB10" s="8">
        <v>30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4.25">
      <c r="B11" s="2" t="s">
        <v>35</v>
      </c>
      <c r="C11" s="8">
        <v>787.45709999999997</v>
      </c>
      <c r="D11" s="8">
        <v>886.43330000000003</v>
      </c>
      <c r="E11" s="8">
        <v>740.61339999999996</v>
      </c>
      <c r="F11" s="8">
        <v>572.20730000000003</v>
      </c>
      <c r="G11" s="8">
        <v>582.16679999999997</v>
      </c>
      <c r="H11" s="8">
        <v>585.10739999999998</v>
      </c>
      <c r="I11" s="8">
        <v>618.06659999999999</v>
      </c>
      <c r="J11" s="21">
        <v>582.58920000000001</v>
      </c>
      <c r="K11" s="21">
        <v>548.48090000000002</v>
      </c>
      <c r="L11" s="9">
        <v>550.03869999999995</v>
      </c>
      <c r="M11" s="8">
        <v>510.24289999999996</v>
      </c>
      <c r="N11" s="8">
        <v>511.75009999999997</v>
      </c>
      <c r="O11" s="8">
        <v>513.36800000000005</v>
      </c>
      <c r="P11" s="8">
        <v>514.76070000000004</v>
      </c>
      <c r="Q11" s="8">
        <v>514.22110000000009</v>
      </c>
      <c r="R11" s="8">
        <v>514.22209999999995</v>
      </c>
      <c r="S11" s="8">
        <v>514.39570000000003</v>
      </c>
      <c r="T11" s="8">
        <v>514.54309999999998</v>
      </c>
      <c r="U11" s="8">
        <v>514.62829999999997</v>
      </c>
      <c r="V11" s="8">
        <v>514.66420000000005</v>
      </c>
      <c r="W11" s="8">
        <v>514.65329999999994</v>
      </c>
      <c r="X11" s="8">
        <v>514.65329999999994</v>
      </c>
      <c r="Y11" s="8">
        <v>514.65329999999994</v>
      </c>
      <c r="Z11" s="8">
        <v>514.65329999999994</v>
      </c>
      <c r="AA11" s="8">
        <v>514.65329999999994</v>
      </c>
      <c r="AB11" s="8">
        <v>514.65329999999994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>
      <c r="B12" s="2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22">
        <v>0</v>
      </c>
      <c r="K12" s="22">
        <v>0</v>
      </c>
      <c r="L12" s="11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>
      <c r="B13" s="1" t="s">
        <v>8</v>
      </c>
      <c r="C13" s="12">
        <v>2196.2112000000002</v>
      </c>
      <c r="D13" s="12">
        <v>2200.2823000000003</v>
      </c>
      <c r="E13" s="12">
        <v>2007.8150000000001</v>
      </c>
      <c r="F13" s="12">
        <v>1948.8719000000001</v>
      </c>
      <c r="G13" s="12">
        <v>1923.2914999999998</v>
      </c>
      <c r="H13" s="12">
        <v>1771.0450000000001</v>
      </c>
      <c r="I13" s="12">
        <v>1870.7993999999999</v>
      </c>
      <c r="J13" s="23">
        <v>1668.6396</v>
      </c>
      <c r="K13" s="23">
        <v>1605.2625</v>
      </c>
      <c r="L13" s="13">
        <v>1323.2026999999998</v>
      </c>
      <c r="M13" s="12">
        <v>1454.5379</v>
      </c>
      <c r="N13" s="12">
        <v>1459.4260999999999</v>
      </c>
      <c r="O13" s="12">
        <v>1463.3380000000002</v>
      </c>
      <c r="P13" s="12">
        <v>1467.4537</v>
      </c>
      <c r="Q13" s="12">
        <v>1469.6521</v>
      </c>
      <c r="R13" s="12">
        <v>1472.2280999999998</v>
      </c>
      <c r="S13" s="12">
        <v>1475.1937</v>
      </c>
      <c r="T13" s="12">
        <v>1477.9771000000001</v>
      </c>
      <c r="U13" s="12">
        <v>1479.2022999999999</v>
      </c>
      <c r="V13" s="12">
        <v>1481.6322</v>
      </c>
      <c r="W13" s="12">
        <v>1484.1813</v>
      </c>
      <c r="X13" s="12">
        <v>1486.3143</v>
      </c>
      <c r="Y13" s="12">
        <v>1488.1052999999999</v>
      </c>
      <c r="Z13" s="12">
        <v>1488.8613</v>
      </c>
      <c r="AA13" s="12">
        <v>1489.5473</v>
      </c>
      <c r="AB13" s="12">
        <v>1475.9272999999998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5" spans="1:59" ht="14.25">
      <c r="A15" s="1" t="s">
        <v>36</v>
      </c>
    </row>
    <row r="16" spans="1:59">
      <c r="B16" s="2" t="s">
        <v>3</v>
      </c>
      <c r="C16" s="8">
        <v>9266.1407999999992</v>
      </c>
      <c r="D16" s="8">
        <v>9117.4776000000002</v>
      </c>
      <c r="E16" s="8">
        <v>9248.2571999999982</v>
      </c>
      <c r="F16" s="8">
        <v>9279.9223999999995</v>
      </c>
      <c r="G16" s="8">
        <v>9495.3375999999989</v>
      </c>
      <c r="H16" s="8">
        <v>9931.7119999999995</v>
      </c>
      <c r="I16" s="8">
        <v>9667.9660000000003</v>
      </c>
      <c r="J16" s="21">
        <v>9645.1469828000008</v>
      </c>
      <c r="K16" s="21">
        <v>9348.3360852000005</v>
      </c>
      <c r="L16" s="9">
        <v>8657.9031447999987</v>
      </c>
      <c r="M16" s="8">
        <v>8476.5086224000006</v>
      </c>
      <c r="N16" s="8">
        <v>8577.0045200000004</v>
      </c>
      <c r="O16" s="8">
        <v>8850.4476928000004</v>
      </c>
      <c r="P16" s="8">
        <v>9118.846601199999</v>
      </c>
      <c r="Q16" s="8">
        <v>9342.5025595999996</v>
      </c>
      <c r="R16" s="8">
        <v>9508.1621235999992</v>
      </c>
      <c r="S16" s="8">
        <v>9604.7228788000011</v>
      </c>
      <c r="T16" s="8">
        <v>9715.8646479999989</v>
      </c>
      <c r="U16" s="8">
        <v>9872.9537479999999</v>
      </c>
      <c r="V16" s="8">
        <v>9985.2774560000016</v>
      </c>
      <c r="W16" s="8">
        <v>10132.028760000001</v>
      </c>
      <c r="X16" s="8">
        <v>10279.340204</v>
      </c>
      <c r="Y16" s="8">
        <v>10419.097864000001</v>
      </c>
      <c r="Z16" s="8">
        <v>10563.916608</v>
      </c>
      <c r="AA16" s="8">
        <v>10693.249644000001</v>
      </c>
      <c r="AB16" s="8">
        <v>10738.115835999999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>
      <c r="B17" s="2" t="s">
        <v>4</v>
      </c>
      <c r="C17" s="8">
        <v>15908.180244923074</v>
      </c>
      <c r="D17" s="8">
        <v>15548.244031384615</v>
      </c>
      <c r="E17" s="8">
        <v>14372.095364307692</v>
      </c>
      <c r="F17" s="8">
        <v>14158.482020307691</v>
      </c>
      <c r="G17" s="8">
        <v>13512.817351384614</v>
      </c>
      <c r="H17" s="8">
        <v>13363.225150153847</v>
      </c>
      <c r="I17" s="8">
        <v>12688.027980923074</v>
      </c>
      <c r="J17" s="21">
        <v>11971.991381538461</v>
      </c>
      <c r="K17" s="21">
        <v>11971.504362461537</v>
      </c>
      <c r="L17" s="9">
        <v>10756.978421538462</v>
      </c>
      <c r="M17" s="8">
        <v>10562.83347323077</v>
      </c>
      <c r="N17" s="8">
        <v>10536.115774153846</v>
      </c>
      <c r="O17" s="8">
        <v>10622.634313846153</v>
      </c>
      <c r="P17" s="8">
        <v>10615.692954461536</v>
      </c>
      <c r="Q17" s="8">
        <v>10581.85400676923</v>
      </c>
      <c r="R17" s="8">
        <v>10483.627547076923</v>
      </c>
      <c r="S17" s="8">
        <v>10331.540817230769</v>
      </c>
      <c r="T17" s="8">
        <v>10160.978943876922</v>
      </c>
      <c r="U17" s="8">
        <v>9934.6577555076929</v>
      </c>
      <c r="V17" s="8">
        <v>9486.3959839384606</v>
      </c>
      <c r="W17" s="8">
        <v>8930.3358079384598</v>
      </c>
      <c r="X17" s="8">
        <v>8883.2513680615375</v>
      </c>
      <c r="Y17" s="8">
        <v>8671.0015534153827</v>
      </c>
      <c r="Z17" s="8">
        <v>8667.7096347692313</v>
      </c>
      <c r="AA17" s="8">
        <v>8696.8552336615394</v>
      </c>
      <c r="AB17" s="8">
        <v>9124.9481348307709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>
      <c r="B18" s="2" t="s">
        <v>5</v>
      </c>
      <c r="C18" s="8">
        <v>6387.5383854545453</v>
      </c>
      <c r="D18" s="8">
        <v>6981.4240363636354</v>
      </c>
      <c r="E18" s="8">
        <v>6337.1333454545447</v>
      </c>
      <c r="F18" s="8">
        <v>6982.3949236363624</v>
      </c>
      <c r="G18" s="8">
        <v>6941.9283054545449</v>
      </c>
      <c r="H18" s="8">
        <v>7307.7470836363627</v>
      </c>
      <c r="I18" s="8">
        <v>7296.8666400000002</v>
      </c>
      <c r="J18" s="21">
        <v>6934.4406981818174</v>
      </c>
      <c r="K18" s="21">
        <v>6687.2103709090907</v>
      </c>
      <c r="L18" s="9">
        <v>6024.1713381818172</v>
      </c>
      <c r="M18" s="8">
        <v>5777.7305498181813</v>
      </c>
      <c r="N18" s="8">
        <v>5650.097131636363</v>
      </c>
      <c r="O18" s="8">
        <v>5614.8974509090904</v>
      </c>
      <c r="P18" s="8">
        <v>5603.9093803636351</v>
      </c>
      <c r="Q18" s="8">
        <v>5583.1820138181811</v>
      </c>
      <c r="R18" s="8">
        <v>5549.519762181817</v>
      </c>
      <c r="S18" s="8">
        <v>5494.199897454545</v>
      </c>
      <c r="T18" s="8">
        <v>5430.5990378181814</v>
      </c>
      <c r="U18" s="8">
        <v>5364.6060567272725</v>
      </c>
      <c r="V18" s="8">
        <v>5296.1798552727269</v>
      </c>
      <c r="W18" s="8">
        <v>5238.653432727273</v>
      </c>
      <c r="X18" s="8">
        <v>5281.3134589090914</v>
      </c>
      <c r="Y18" s="8">
        <v>5266.9484967272729</v>
      </c>
      <c r="Z18" s="8">
        <v>5284.5850603636354</v>
      </c>
      <c r="AA18" s="8">
        <v>5302.7727709090905</v>
      </c>
      <c r="AB18" s="8">
        <v>5270.3652501818178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4.25">
      <c r="B19" s="2" t="s">
        <v>35</v>
      </c>
      <c r="C19" s="8">
        <v>1855.4226352941178</v>
      </c>
      <c r="D19" s="8">
        <v>1852.291411764706</v>
      </c>
      <c r="E19" s="8">
        <v>1876.9320705882351</v>
      </c>
      <c r="F19" s="8">
        <v>1701.6818823529411</v>
      </c>
      <c r="G19" s="8">
        <v>1591.4587129411761</v>
      </c>
      <c r="H19" s="8">
        <v>1603.4527764705883</v>
      </c>
      <c r="I19" s="8">
        <v>1554.5185270588233</v>
      </c>
      <c r="J19" s="21">
        <v>1713.5485129411763</v>
      </c>
      <c r="K19" s="21">
        <v>1720.9262823529411</v>
      </c>
      <c r="L19" s="9">
        <v>1274.0572517647058</v>
      </c>
      <c r="M19" s="8">
        <v>1235.7411952941175</v>
      </c>
      <c r="N19" s="8">
        <v>1246.9629035294117</v>
      </c>
      <c r="O19" s="8">
        <v>1262.8271435294116</v>
      </c>
      <c r="P19" s="8">
        <v>1257.6531882352942</v>
      </c>
      <c r="Q19" s="8">
        <v>1243.7876541176472</v>
      </c>
      <c r="R19" s="8">
        <v>1219.3965741176469</v>
      </c>
      <c r="S19" s="8">
        <v>1195.4871105882353</v>
      </c>
      <c r="T19" s="8">
        <v>1162.4668094117646</v>
      </c>
      <c r="U19" s="8">
        <v>1127.6804329411764</v>
      </c>
      <c r="V19" s="8">
        <v>1091.9824835294116</v>
      </c>
      <c r="W19" s="8">
        <v>1059.4448611764706</v>
      </c>
      <c r="X19" s="8">
        <v>1050.1296564705883</v>
      </c>
      <c r="Y19" s="8">
        <v>1039.602776470588</v>
      </c>
      <c r="Z19" s="8">
        <v>1029.2697388235295</v>
      </c>
      <c r="AA19" s="8">
        <v>1021.0315129411765</v>
      </c>
      <c r="AB19" s="8">
        <v>1011.6514305882353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>
      <c r="B20" s="2" t="s">
        <v>7</v>
      </c>
      <c r="C20" s="8">
        <v>291.93066000000005</v>
      </c>
      <c r="D20" s="8">
        <v>270.930744</v>
      </c>
      <c r="E20" s="8">
        <v>285.93054000000006</v>
      </c>
      <c r="F20" s="8">
        <v>294.93198000000001</v>
      </c>
      <c r="G20" s="8">
        <v>292.93110000000001</v>
      </c>
      <c r="H20" s="8">
        <v>190.090969992</v>
      </c>
      <c r="I20" s="8">
        <v>187.08750572399998</v>
      </c>
      <c r="J20" s="21">
        <v>304.412781456</v>
      </c>
      <c r="K20" s="21">
        <v>364.20393718800005</v>
      </c>
      <c r="L20" s="9">
        <v>257.86263384</v>
      </c>
      <c r="M20" s="8">
        <v>242.13527855999999</v>
      </c>
      <c r="N20" s="8">
        <v>289.9474452</v>
      </c>
      <c r="O20" s="8">
        <v>334.13836680000003</v>
      </c>
      <c r="P20" s="8">
        <v>408.20655959999999</v>
      </c>
      <c r="Q20" s="8">
        <v>496.4006124</v>
      </c>
      <c r="R20" s="8">
        <v>619.68841200000008</v>
      </c>
      <c r="S20" s="8">
        <v>826.92255239999997</v>
      </c>
      <c r="T20" s="8">
        <v>1103.8448484</v>
      </c>
      <c r="U20" s="8">
        <v>1424.1059053200001</v>
      </c>
      <c r="V20" s="8">
        <v>1925.95922316</v>
      </c>
      <c r="W20" s="8">
        <v>2523.6256802399998</v>
      </c>
      <c r="X20" s="8">
        <v>2411.27155584</v>
      </c>
      <c r="Y20" s="8">
        <v>2653.72075584</v>
      </c>
      <c r="Z20" s="8">
        <v>2653.72075584</v>
      </c>
      <c r="AA20" s="8">
        <v>2653.72075584</v>
      </c>
      <c r="AB20" s="8">
        <v>2413.79155584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>
      <c r="B21" s="1" t="s">
        <v>8</v>
      </c>
      <c r="C21" s="12">
        <v>33709.212725671736</v>
      </c>
      <c r="D21" s="12">
        <v>33770.367823512956</v>
      </c>
      <c r="E21" s="12">
        <v>32120.348520350472</v>
      </c>
      <c r="F21" s="12">
        <v>32417.413206296995</v>
      </c>
      <c r="G21" s="12">
        <v>31834.473069780335</v>
      </c>
      <c r="H21" s="12">
        <v>32396.227980252803</v>
      </c>
      <c r="I21" s="12">
        <v>31394.466653705898</v>
      </c>
      <c r="J21" s="23">
        <v>30569.540356917456</v>
      </c>
      <c r="K21" s="23">
        <v>30092.181038111572</v>
      </c>
      <c r="L21" s="13">
        <v>26970.972790124983</v>
      </c>
      <c r="M21" s="12">
        <v>26294.94911930307</v>
      </c>
      <c r="N21" s="12">
        <v>26300.12777451962</v>
      </c>
      <c r="O21" s="12">
        <v>26684.944967884658</v>
      </c>
      <c r="P21" s="12">
        <v>27004.308683860461</v>
      </c>
      <c r="Q21" s="12">
        <v>27247.726846705056</v>
      </c>
      <c r="R21" s="12">
        <v>27380.394418976386</v>
      </c>
      <c r="S21" s="12">
        <v>27452.873256473551</v>
      </c>
      <c r="T21" s="12">
        <v>27573.754287506868</v>
      </c>
      <c r="U21" s="12">
        <v>27724.003898496143</v>
      </c>
      <c r="V21" s="12">
        <v>27785.795001900602</v>
      </c>
      <c r="W21" s="12">
        <v>27884.088542082201</v>
      </c>
      <c r="X21" s="12">
        <v>27905.306243281218</v>
      </c>
      <c r="Y21" s="12">
        <v>28050.371446453242</v>
      </c>
      <c r="Z21" s="12">
        <v>28199.201797796395</v>
      </c>
      <c r="AA21" s="12">
        <v>28367.629917351809</v>
      </c>
      <c r="AB21" s="12">
        <v>28558.872207440822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3" spans="1:59">
      <c r="A23" s="1" t="s">
        <v>10</v>
      </c>
    </row>
    <row r="24" spans="1:59">
      <c r="B24" s="2" t="s">
        <v>3</v>
      </c>
      <c r="C24" s="8">
        <v>741.44448</v>
      </c>
      <c r="D24" s="8">
        <v>759.07187999999996</v>
      </c>
      <c r="E24" s="8">
        <v>726.91416000000004</v>
      </c>
      <c r="F24" s="8">
        <v>706.14179999999999</v>
      </c>
      <c r="G24" s="8">
        <v>727.67520000000002</v>
      </c>
      <c r="H24" s="8">
        <v>758.04372000000001</v>
      </c>
      <c r="I24" s="8">
        <v>707.84784000000002</v>
      </c>
      <c r="J24" s="21">
        <v>696.49775999999997</v>
      </c>
      <c r="K24" s="21">
        <v>725.21568000000002</v>
      </c>
      <c r="L24" s="9">
        <v>723.76668000000006</v>
      </c>
      <c r="M24" s="8">
        <v>729.71640000000002</v>
      </c>
      <c r="N24" s="8">
        <v>729.30563999999993</v>
      </c>
      <c r="O24" s="8">
        <v>729.77940000000012</v>
      </c>
      <c r="P24" s="8">
        <v>731.50559999999996</v>
      </c>
      <c r="Q24" s="8">
        <v>735.21251999999993</v>
      </c>
      <c r="R24" s="8">
        <v>738.93456000000003</v>
      </c>
      <c r="S24" s="8">
        <v>740.67588000000001</v>
      </c>
      <c r="T24" s="8">
        <v>741.92076000000009</v>
      </c>
      <c r="U24" s="8">
        <v>742.66919999999993</v>
      </c>
      <c r="V24" s="8">
        <v>742.16772000000003</v>
      </c>
      <c r="W24" s="8">
        <v>741.42179999999996</v>
      </c>
      <c r="X24" s="8">
        <v>741.42179999999996</v>
      </c>
      <c r="Y24" s="8">
        <v>741.42179999999996</v>
      </c>
      <c r="Z24" s="8">
        <v>741.42179999999996</v>
      </c>
      <c r="AA24" s="8">
        <v>741.42179999999996</v>
      </c>
      <c r="AB24" s="8">
        <v>741.42179999999996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>
      <c r="B25" s="2" t="s">
        <v>11</v>
      </c>
      <c r="C25" s="8">
        <v>11977.7</v>
      </c>
      <c r="D25" s="8">
        <v>11773.5</v>
      </c>
      <c r="E25" s="8">
        <v>11657.8</v>
      </c>
      <c r="F25" s="8">
        <v>11935.8</v>
      </c>
      <c r="G25" s="8">
        <v>12908.5</v>
      </c>
      <c r="H25" s="8">
        <v>13856.3</v>
      </c>
      <c r="I25" s="8">
        <v>13999</v>
      </c>
      <c r="J25" s="21">
        <v>13906</v>
      </c>
      <c r="K25" s="21">
        <v>13426.1</v>
      </c>
      <c r="L25" s="9">
        <v>13359</v>
      </c>
      <c r="M25" s="8">
        <v>13547.3</v>
      </c>
      <c r="N25" s="8">
        <v>13767.6</v>
      </c>
      <c r="O25" s="8">
        <v>13936.4</v>
      </c>
      <c r="P25" s="8">
        <v>14190.5</v>
      </c>
      <c r="Q25" s="8">
        <v>14517</v>
      </c>
      <c r="R25" s="8">
        <v>14908.9</v>
      </c>
      <c r="S25" s="8">
        <v>15289.3</v>
      </c>
      <c r="T25" s="8">
        <v>15656.9</v>
      </c>
      <c r="U25" s="8">
        <v>16010.6</v>
      </c>
      <c r="V25" s="8">
        <v>16349</v>
      </c>
      <c r="W25" s="8">
        <v>16670.900000000001</v>
      </c>
      <c r="X25" s="8">
        <v>17005.3</v>
      </c>
      <c r="Y25" s="8">
        <v>17350.7</v>
      </c>
      <c r="Z25" s="8">
        <v>17705.900000000001</v>
      </c>
      <c r="AA25" s="8">
        <v>18070.5</v>
      </c>
      <c r="AB25" s="8">
        <v>18444.099999999999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>
      <c r="B26" s="2" t="s">
        <v>12</v>
      </c>
      <c r="C26" s="8">
        <v>638.84519999999998</v>
      </c>
      <c r="D26" s="8">
        <v>664.25688000000002</v>
      </c>
      <c r="E26" s="8">
        <v>662</v>
      </c>
      <c r="F26" s="8">
        <v>666.90791999999999</v>
      </c>
      <c r="G26" s="8">
        <v>699.93755999999996</v>
      </c>
      <c r="H26" s="8">
        <v>707.34384</v>
      </c>
      <c r="I26" s="8">
        <v>726.36731999999995</v>
      </c>
      <c r="J26" s="21">
        <v>700.49196000000006</v>
      </c>
      <c r="K26" s="21">
        <v>746.77931999999998</v>
      </c>
      <c r="L26" s="9">
        <v>746.77931999999998</v>
      </c>
      <c r="M26" s="8">
        <v>728.39340000000004</v>
      </c>
      <c r="N26" s="8">
        <v>722.81916000000012</v>
      </c>
      <c r="O26" s="8">
        <v>718.12440000000004</v>
      </c>
      <c r="P26" s="8">
        <v>714.89124000000004</v>
      </c>
      <c r="Q26" s="8">
        <v>708.43751999999995</v>
      </c>
      <c r="R26" s="8">
        <v>702.09467999999993</v>
      </c>
      <c r="S26" s="8">
        <v>695.86523999999997</v>
      </c>
      <c r="T26" s="8">
        <v>689.74919999999997</v>
      </c>
      <c r="U26" s="8">
        <v>683.75159999999994</v>
      </c>
      <c r="V26" s="8">
        <v>677.86739999999998</v>
      </c>
      <c r="W26" s="8">
        <v>672.10163999999997</v>
      </c>
      <c r="X26" s="8">
        <v>672.10163999999997</v>
      </c>
      <c r="Y26" s="8">
        <v>672.10163999999997</v>
      </c>
      <c r="Z26" s="8">
        <v>672.10163999999997</v>
      </c>
      <c r="AA26" s="8">
        <v>672.10163999999997</v>
      </c>
      <c r="AB26" s="8">
        <v>595.83384000000001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>
      <c r="B27" s="2" t="s">
        <v>13</v>
      </c>
      <c r="C27" s="8">
        <v>1032.45</v>
      </c>
      <c r="D27" s="8">
        <v>843.88799999999992</v>
      </c>
      <c r="E27" s="8">
        <v>702.45999999999992</v>
      </c>
      <c r="F27" s="8">
        <v>1234.31</v>
      </c>
      <c r="G27" s="8">
        <v>1195.98</v>
      </c>
      <c r="H27" s="8">
        <v>1371.79</v>
      </c>
      <c r="I27" s="8">
        <v>1812.29</v>
      </c>
      <c r="J27" s="21">
        <v>1618.18</v>
      </c>
      <c r="K27" s="21">
        <v>1764.25</v>
      </c>
      <c r="L27" s="9">
        <v>1441</v>
      </c>
      <c r="M27" s="8">
        <v>1458</v>
      </c>
      <c r="N27" s="8">
        <v>1469</v>
      </c>
      <c r="O27" s="8">
        <v>1480</v>
      </c>
      <c r="P27" s="8">
        <v>1491</v>
      </c>
      <c r="Q27" s="8">
        <v>1502</v>
      </c>
      <c r="R27" s="8">
        <v>1514</v>
      </c>
      <c r="S27" s="8">
        <v>1514</v>
      </c>
      <c r="T27" s="8">
        <v>1514</v>
      </c>
      <c r="U27" s="8">
        <v>1514</v>
      </c>
      <c r="V27" s="8">
        <v>1514</v>
      </c>
      <c r="W27" s="8">
        <v>1514</v>
      </c>
      <c r="X27" s="8">
        <v>1514</v>
      </c>
      <c r="Y27" s="8">
        <v>1514</v>
      </c>
      <c r="Z27" s="8">
        <v>1514</v>
      </c>
      <c r="AA27" s="8">
        <v>1514</v>
      </c>
      <c r="AB27" s="8">
        <v>1514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>
      <c r="B28" s="2" t="s">
        <v>14</v>
      </c>
      <c r="C28" s="8">
        <v>39857.300000000003</v>
      </c>
      <c r="D28" s="8">
        <v>41096.530899999998</v>
      </c>
      <c r="E28" s="8">
        <v>41933</v>
      </c>
      <c r="F28" s="8">
        <v>41806.758000000002</v>
      </c>
      <c r="G28" s="8">
        <v>42204.127</v>
      </c>
      <c r="H28" s="8">
        <v>42315.479999999996</v>
      </c>
      <c r="I28" s="8">
        <v>42509.011999999995</v>
      </c>
      <c r="J28" s="21">
        <v>42846.11</v>
      </c>
      <c r="K28" s="21">
        <v>41331</v>
      </c>
      <c r="L28" s="9">
        <v>39926.788999999997</v>
      </c>
      <c r="M28" s="8">
        <v>40085.009999999987</v>
      </c>
      <c r="N28" s="8">
        <v>39813.61</v>
      </c>
      <c r="O28" s="8">
        <v>39614.51</v>
      </c>
      <c r="P28" s="8">
        <v>39492.210000000006</v>
      </c>
      <c r="Q28" s="8">
        <v>39178.909999999996</v>
      </c>
      <c r="R28" s="8">
        <v>38584.11</v>
      </c>
      <c r="S28" s="8">
        <v>38078.81</v>
      </c>
      <c r="T28" s="8">
        <v>37629.11</v>
      </c>
      <c r="U28" s="8">
        <v>37204.71</v>
      </c>
      <c r="V28" s="8">
        <v>36799.21</v>
      </c>
      <c r="W28" s="8">
        <v>36428.509999999995</v>
      </c>
      <c r="X28" s="8">
        <v>36408.30999999999</v>
      </c>
      <c r="Y28" s="8">
        <v>36398.61</v>
      </c>
      <c r="Z28" s="8">
        <v>36410.21</v>
      </c>
      <c r="AA28" s="8">
        <v>36444.01</v>
      </c>
      <c r="AB28" s="8">
        <v>36519.909999999996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>
      <c r="B29" s="2" t="s">
        <v>26</v>
      </c>
      <c r="C29" s="8">
        <v>0</v>
      </c>
      <c r="D29" s="8">
        <v>0</v>
      </c>
      <c r="E29" s="8">
        <v>2.5704000000000002</v>
      </c>
      <c r="F29" s="8">
        <v>15.881400000000001</v>
      </c>
      <c r="G29" s="8">
        <v>16.707599999999999</v>
      </c>
      <c r="H29" s="8">
        <v>74.065799999999996</v>
      </c>
      <c r="I29" s="8">
        <v>187.70660000000004</v>
      </c>
      <c r="J29" s="21">
        <v>361.65620000000001</v>
      </c>
      <c r="K29" s="21">
        <v>820.8</v>
      </c>
      <c r="L29" s="9">
        <v>1003.26</v>
      </c>
      <c r="M29" s="8">
        <v>972.09213880000016</v>
      </c>
      <c r="N29" s="8">
        <v>1262.3347144000002</v>
      </c>
      <c r="O29" s="8">
        <v>1502.1641639999998</v>
      </c>
      <c r="P29" s="8">
        <v>1682.0108279999999</v>
      </c>
      <c r="Q29" s="8">
        <v>2060.1067999999996</v>
      </c>
      <c r="R29" s="8">
        <v>2411.109884</v>
      </c>
      <c r="S29" s="8">
        <v>2757.1373239999998</v>
      </c>
      <c r="T29" s="8">
        <v>3099.2783560000003</v>
      </c>
      <c r="U29" s="8">
        <v>3437.3184759999999</v>
      </c>
      <c r="V29" s="8">
        <v>3772.1519199999998</v>
      </c>
      <c r="W29" s="8">
        <v>4106.6279319999994</v>
      </c>
      <c r="X29" s="8">
        <v>4104.3879319999996</v>
      </c>
      <c r="Y29" s="8">
        <v>4103.3079320000006</v>
      </c>
      <c r="Z29" s="8">
        <v>4104.5979319999997</v>
      </c>
      <c r="AA29" s="8">
        <v>4108.3579319999999</v>
      </c>
      <c r="AB29" s="8">
        <v>4108.3136759999998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>
      <c r="B30" s="1" t="s">
        <v>8</v>
      </c>
      <c r="C30" s="12">
        <v>54247.739680000006</v>
      </c>
      <c r="D30" s="12">
        <v>55137.247659999994</v>
      </c>
      <c r="E30" s="12">
        <v>55684.744559999992</v>
      </c>
      <c r="F30" s="12">
        <v>56365.799119999996</v>
      </c>
      <c r="G30" s="12">
        <v>57752.927360000001</v>
      </c>
      <c r="H30" s="12">
        <v>59083.023359999992</v>
      </c>
      <c r="I30" s="12">
        <v>59942.223759999993</v>
      </c>
      <c r="J30" s="23">
        <v>60128.935919999996</v>
      </c>
      <c r="K30" s="23">
        <v>58814.145000000004</v>
      </c>
      <c r="L30" s="13">
        <v>57200.595000000001</v>
      </c>
      <c r="M30" s="12">
        <v>57520.511938799988</v>
      </c>
      <c r="N30" s="12">
        <v>57764.669514400004</v>
      </c>
      <c r="O30" s="12">
        <v>57980.977964000005</v>
      </c>
      <c r="P30" s="12">
        <v>58302.117668000006</v>
      </c>
      <c r="Q30" s="12">
        <v>58701.666839999998</v>
      </c>
      <c r="R30" s="12">
        <v>58859.149123999996</v>
      </c>
      <c r="S30" s="12">
        <v>59075.788443999998</v>
      </c>
      <c r="T30" s="12">
        <v>59330.958315999997</v>
      </c>
      <c r="U30" s="12">
        <v>59593.049275999998</v>
      </c>
      <c r="V30" s="12">
        <v>59854.397039999996</v>
      </c>
      <c r="W30" s="12">
        <v>60133.561371999996</v>
      </c>
      <c r="X30" s="12">
        <v>60445.521371999988</v>
      </c>
      <c r="Y30" s="12">
        <v>60780.141372000006</v>
      </c>
      <c r="Z30" s="12">
        <v>61148.231372000002</v>
      </c>
      <c r="AA30" s="12">
        <v>61550.391371999998</v>
      </c>
      <c r="AB30" s="12">
        <v>61923.579315999996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2" spans="1:59">
      <c r="A32" s="1" t="s">
        <v>15</v>
      </c>
    </row>
    <row r="33" spans="1:59">
      <c r="B33" s="2" t="s">
        <v>3</v>
      </c>
      <c r="C33" s="8">
        <v>9616.6840000000011</v>
      </c>
      <c r="D33" s="8">
        <v>9917.2079999999987</v>
      </c>
      <c r="E33" s="8">
        <v>9848.159999999998</v>
      </c>
      <c r="F33" s="8">
        <v>9953.5519999999997</v>
      </c>
      <c r="G33" s="8">
        <v>9931.6560000000009</v>
      </c>
      <c r="H33" s="8">
        <v>10043.375999999998</v>
      </c>
      <c r="I33" s="8">
        <v>10013</v>
      </c>
      <c r="J33" s="21">
        <v>9893</v>
      </c>
      <c r="K33" s="21">
        <v>10132</v>
      </c>
      <c r="L33" s="9">
        <v>9808.8760000000002</v>
      </c>
      <c r="M33" s="8">
        <v>9410.5479999999989</v>
      </c>
      <c r="N33" s="8">
        <v>9262.9599999999973</v>
      </c>
      <c r="O33" s="8">
        <v>9149.0560000000005</v>
      </c>
      <c r="P33" s="8">
        <v>9059.1200000000008</v>
      </c>
      <c r="Q33" s="8">
        <v>9011.9679999999989</v>
      </c>
      <c r="R33" s="8">
        <v>8972.4039999999986</v>
      </c>
      <c r="S33" s="8">
        <v>8937.2360000000008</v>
      </c>
      <c r="T33" s="8">
        <v>8920.7999999999993</v>
      </c>
      <c r="U33" s="8">
        <v>8924.2160000000003</v>
      </c>
      <c r="V33" s="8">
        <v>8975.3439999999991</v>
      </c>
      <c r="W33" s="8">
        <v>9018.0720000000001</v>
      </c>
      <c r="X33" s="8">
        <v>9079.2240000000002</v>
      </c>
      <c r="Y33" s="8">
        <v>9134.9439999999995</v>
      </c>
      <c r="Z33" s="8">
        <v>9200.0159999999996</v>
      </c>
      <c r="AA33" s="8">
        <v>9274.2719999999972</v>
      </c>
      <c r="AB33" s="8">
        <v>9303.5879999999997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>
      <c r="B34" s="2" t="s">
        <v>4</v>
      </c>
      <c r="C34" s="8">
        <v>31806.432000000004</v>
      </c>
      <c r="D34" s="8">
        <v>32624.772923076926</v>
      </c>
      <c r="E34" s="8">
        <v>32362.150153846153</v>
      </c>
      <c r="F34" s="8">
        <v>33231.82153846154</v>
      </c>
      <c r="G34" s="8">
        <v>34086.217846153842</v>
      </c>
      <c r="H34" s="8">
        <v>33019.831384615383</v>
      </c>
      <c r="I34" s="8">
        <v>31457</v>
      </c>
      <c r="J34" s="21">
        <v>30348</v>
      </c>
      <c r="K34" s="21">
        <v>31239</v>
      </c>
      <c r="L34" s="9">
        <v>29562.856615384619</v>
      </c>
      <c r="M34" s="8">
        <v>30245.272615384616</v>
      </c>
      <c r="N34" s="8">
        <v>29781.941538461542</v>
      </c>
      <c r="O34" s="8">
        <v>29182.801846153852</v>
      </c>
      <c r="P34" s="8">
        <v>27889.964307692309</v>
      </c>
      <c r="Q34" s="8">
        <v>26860.176000000003</v>
      </c>
      <c r="R34" s="8">
        <v>25993.8</v>
      </c>
      <c r="S34" s="8">
        <v>25282.384615384613</v>
      </c>
      <c r="T34" s="8">
        <v>24653.353846153845</v>
      </c>
      <c r="U34" s="8">
        <v>24320.791384615382</v>
      </c>
      <c r="V34" s="8">
        <v>24029.479384615384</v>
      </c>
      <c r="W34" s="8">
        <v>23658.225230769229</v>
      </c>
      <c r="X34" s="8">
        <v>24049.91076923077</v>
      </c>
      <c r="Y34" s="8">
        <v>24257.946461538464</v>
      </c>
      <c r="Z34" s="8">
        <v>24479.512615384614</v>
      </c>
      <c r="AA34" s="8">
        <v>24763.846153846152</v>
      </c>
      <c r="AB34" s="8">
        <v>25126.571076923079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>
      <c r="B35" s="2" t="s">
        <v>5</v>
      </c>
      <c r="C35" s="8">
        <v>3239.3902153846157</v>
      </c>
      <c r="D35" s="8">
        <v>3526.9067076923079</v>
      </c>
      <c r="E35" s="8">
        <v>3087.4535999999998</v>
      </c>
      <c r="F35" s="8">
        <v>3068.1852923076926</v>
      </c>
      <c r="G35" s="8">
        <v>3265.419876923077</v>
      </c>
      <c r="H35" s="8">
        <v>3093.3736615384614</v>
      </c>
      <c r="I35" s="8">
        <v>3251.1644307692313</v>
      </c>
      <c r="J35" s="21">
        <v>2877.250707692308</v>
      </c>
      <c r="K35" s="21">
        <v>3033</v>
      </c>
      <c r="L35" s="9">
        <v>3012.167630769231</v>
      </c>
      <c r="M35" s="8">
        <v>2839.1521846153846</v>
      </c>
      <c r="N35" s="8">
        <v>2755.9068923076925</v>
      </c>
      <c r="O35" s="8">
        <v>2624.1651692307696</v>
      </c>
      <c r="P35" s="8">
        <v>2452.1383384615383</v>
      </c>
      <c r="Q35" s="8">
        <v>2320.9820307692312</v>
      </c>
      <c r="R35" s="8">
        <v>2173.143323076923</v>
      </c>
      <c r="S35" s="8">
        <v>2019.3263999999997</v>
      </c>
      <c r="T35" s="8">
        <v>1846.760676923077</v>
      </c>
      <c r="U35" s="8">
        <v>1673.8537846153847</v>
      </c>
      <c r="V35" s="8">
        <v>1499.1867692307692</v>
      </c>
      <c r="W35" s="8">
        <v>1333.6305230769233</v>
      </c>
      <c r="X35" s="8">
        <v>1287.5688</v>
      </c>
      <c r="Y35" s="8">
        <v>1200.0084923076924</v>
      </c>
      <c r="Z35" s="8">
        <v>1155.0982153846155</v>
      </c>
      <c r="AA35" s="8">
        <v>1114.9875692307694</v>
      </c>
      <c r="AB35" s="8">
        <v>1123.6331076923079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4.25">
      <c r="B36" s="2" t="s">
        <v>35</v>
      </c>
      <c r="C36" s="8">
        <v>1908.2131764705882</v>
      </c>
      <c r="D36" s="8">
        <v>1837.1442352941176</v>
      </c>
      <c r="E36" s="8">
        <v>1425.074823529412</v>
      </c>
      <c r="F36" s="8">
        <v>1158.9480000000001</v>
      </c>
      <c r="G36" s="8">
        <v>999.39247058823548</v>
      </c>
      <c r="H36" s="8">
        <v>697.29388235294118</v>
      </c>
      <c r="I36" s="8">
        <v>640.35176470588237</v>
      </c>
      <c r="J36" s="21">
        <v>680.11835294117645</v>
      </c>
      <c r="K36" s="21">
        <v>754</v>
      </c>
      <c r="L36" s="9">
        <v>682.29247058823523</v>
      </c>
      <c r="M36" s="8">
        <v>421.44628235294118</v>
      </c>
      <c r="N36" s="8">
        <v>369.67757647058829</v>
      </c>
      <c r="O36" s="8">
        <v>297.48896470588232</v>
      </c>
      <c r="P36" s="8">
        <v>204.50145882352942</v>
      </c>
      <c r="Q36" s="8">
        <v>189.41061176470589</v>
      </c>
      <c r="R36" s="8">
        <v>167.39421176470589</v>
      </c>
      <c r="S36" s="8">
        <v>143.96167058823528</v>
      </c>
      <c r="T36" s="8">
        <v>113.82197647058824</v>
      </c>
      <c r="U36" s="8">
        <v>80.788235294117655</v>
      </c>
      <c r="V36" s="8">
        <v>46.556258823529404</v>
      </c>
      <c r="W36" s="8">
        <v>15.749011764705882</v>
      </c>
      <c r="X36" s="8">
        <v>16.232752941176471</v>
      </c>
      <c r="Y36" s="8">
        <v>16.057835294117645</v>
      </c>
      <c r="Z36" s="8">
        <v>27.892002352941176</v>
      </c>
      <c r="AA36" s="8">
        <v>43.606376470588245</v>
      </c>
      <c r="AB36" s="8">
        <v>60.005647058823527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>
      <c r="B37" s="2" t="s">
        <v>7</v>
      </c>
      <c r="C37" s="8">
        <v>236.02496400000001</v>
      </c>
      <c r="D37" s="8">
        <v>240.44000400000002</v>
      </c>
      <c r="E37" s="8">
        <v>243.34909199999998</v>
      </c>
      <c r="F37" s="8">
        <v>247.060044</v>
      </c>
      <c r="G37" s="8">
        <v>251.64997199999999</v>
      </c>
      <c r="H37" s="8">
        <v>339.64055999999999</v>
      </c>
      <c r="I37" s="8">
        <v>357.91055999999998</v>
      </c>
      <c r="J37" s="21">
        <v>399.72996000000001</v>
      </c>
      <c r="K37" s="21">
        <v>430</v>
      </c>
      <c r="L37" s="9">
        <v>435.58704</v>
      </c>
      <c r="M37" s="8">
        <v>440.39267999999998</v>
      </c>
      <c r="N37" s="8">
        <v>460.28555999999998</v>
      </c>
      <c r="O37" s="8">
        <v>499.13639999999998</v>
      </c>
      <c r="P37" s="8">
        <v>547.56324000000006</v>
      </c>
      <c r="Q37" s="8">
        <v>615.12444000000005</v>
      </c>
      <c r="R37" s="8">
        <v>700.92792000000009</v>
      </c>
      <c r="S37" s="8">
        <v>792.5652</v>
      </c>
      <c r="T37" s="8">
        <v>907.17732000000001</v>
      </c>
      <c r="U37" s="8">
        <v>1064.7503999999999</v>
      </c>
      <c r="V37" s="8">
        <v>1266.59988</v>
      </c>
      <c r="W37" s="8">
        <v>1502.0636400000001</v>
      </c>
      <c r="X37" s="8">
        <v>1510.02936</v>
      </c>
      <c r="Y37" s="8">
        <v>1599.72876</v>
      </c>
      <c r="Z37" s="8">
        <v>1608.9847199999999</v>
      </c>
      <c r="AA37" s="8">
        <v>1618.75728</v>
      </c>
      <c r="AB37" s="8">
        <v>1547.9074800000001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>
      <c r="B38" s="1" t="s">
        <v>8</v>
      </c>
      <c r="C38" s="12">
        <v>46806.744355855204</v>
      </c>
      <c r="D38" s="12">
        <v>48146.471870063346</v>
      </c>
      <c r="E38" s="12">
        <v>46966.187669375555</v>
      </c>
      <c r="F38" s="12">
        <v>47659.566874769233</v>
      </c>
      <c r="G38" s="12">
        <v>48534.336165665161</v>
      </c>
      <c r="H38" s="12">
        <v>47193.515488506782</v>
      </c>
      <c r="I38" s="12">
        <v>45719.426755475113</v>
      </c>
      <c r="J38" s="23">
        <v>44198.099020633483</v>
      </c>
      <c r="K38" s="23">
        <v>45588</v>
      </c>
      <c r="L38" s="13">
        <v>43501.779756742086</v>
      </c>
      <c r="M38" s="12">
        <v>43356.811762352932</v>
      </c>
      <c r="N38" s="12">
        <v>42630.771567239819</v>
      </c>
      <c r="O38" s="12">
        <v>41752.648380090512</v>
      </c>
      <c r="P38" s="12">
        <v>40153.287344977383</v>
      </c>
      <c r="Q38" s="12">
        <v>38997.66108253393</v>
      </c>
      <c r="R38" s="12">
        <v>38007.669454841634</v>
      </c>
      <c r="S38" s="12">
        <v>37175.473885972846</v>
      </c>
      <c r="T38" s="12">
        <v>36441.91381954751</v>
      </c>
      <c r="U38" s="12">
        <v>36064.399804524881</v>
      </c>
      <c r="V38" s="12">
        <v>35817.166292669681</v>
      </c>
      <c r="W38" s="12">
        <v>35527.740405610857</v>
      </c>
      <c r="X38" s="12">
        <v>35942.965682171947</v>
      </c>
      <c r="Y38" s="12">
        <v>36208.685549140275</v>
      </c>
      <c r="Z38" s="12">
        <v>36471.503553122166</v>
      </c>
      <c r="AA38" s="12">
        <v>36815.46937954751</v>
      </c>
      <c r="AB38" s="12">
        <v>37161.705311674217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>
      <c r="C39" s="14"/>
      <c r="D39" s="14"/>
      <c r="E39" s="14"/>
      <c r="F39" s="14"/>
      <c r="G39" s="14"/>
      <c r="H39" s="14"/>
      <c r="I39" s="14"/>
      <c r="J39" s="24"/>
      <c r="K39" s="2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>
      <c r="A40" s="1" t="s">
        <v>16</v>
      </c>
    </row>
    <row r="41" spans="1:59">
      <c r="B41" s="2" t="s">
        <v>3</v>
      </c>
      <c r="C41" s="8">
        <v>1798.1935999999998</v>
      </c>
      <c r="D41" s="8">
        <v>1814.7023999999999</v>
      </c>
      <c r="E41" s="8">
        <v>1776.1828</v>
      </c>
      <c r="F41" s="8">
        <v>1773.2960000000003</v>
      </c>
      <c r="G41" s="8">
        <v>1780.6096</v>
      </c>
      <c r="H41" s="8">
        <v>1795.1723999999999</v>
      </c>
      <c r="I41" s="8">
        <v>1911.1428000000001</v>
      </c>
      <c r="J41" s="21">
        <v>1878.6039999999998</v>
      </c>
      <c r="K41" s="21">
        <v>1915.8355999999999</v>
      </c>
      <c r="L41" s="9">
        <v>1983.5816</v>
      </c>
      <c r="M41" s="8">
        <v>1980.7592</v>
      </c>
      <c r="N41" s="8">
        <v>1954.5288000000003</v>
      </c>
      <c r="O41" s="8">
        <v>1917.1263999999999</v>
      </c>
      <c r="P41" s="8">
        <v>1912.9571999999998</v>
      </c>
      <c r="Q41" s="8">
        <v>1996.6715999999999</v>
      </c>
      <c r="R41" s="8">
        <v>2076.3456000000001</v>
      </c>
      <c r="S41" s="8">
        <v>2106.7619999999997</v>
      </c>
      <c r="T41" s="8">
        <v>2112.7148000000002</v>
      </c>
      <c r="U41" s="8">
        <v>2109.4808000000003</v>
      </c>
      <c r="V41" s="8">
        <v>2115.2628</v>
      </c>
      <c r="W41" s="8">
        <v>2116.0272</v>
      </c>
      <c r="X41" s="8">
        <v>2103.8612000000003</v>
      </c>
      <c r="Y41" s="8">
        <v>2093.9911999999999</v>
      </c>
      <c r="Z41" s="8">
        <v>2089.3011999999999</v>
      </c>
      <c r="AA41" s="8">
        <v>2089.3964000000001</v>
      </c>
      <c r="AB41" s="8">
        <v>2084.1800000000003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>
      <c r="B42" s="2" t="s">
        <v>4</v>
      </c>
      <c r="C42" s="8">
        <v>3830.7838153846155</v>
      </c>
      <c r="D42" s="8">
        <v>3975.2418461538455</v>
      </c>
      <c r="E42" s="8">
        <v>3697.1927999999998</v>
      </c>
      <c r="F42" s="8">
        <v>3814.4852307692308</v>
      </c>
      <c r="G42" s="8">
        <v>4465.5563076923072</v>
      </c>
      <c r="H42" s="8">
        <v>4326.684923076924</v>
      </c>
      <c r="I42" s="8">
        <v>4197.3895384615389</v>
      </c>
      <c r="J42" s="21">
        <v>3834.2187692307698</v>
      </c>
      <c r="K42" s="21">
        <v>4441.4418461538462</v>
      </c>
      <c r="L42" s="9">
        <v>4214.0215384615385</v>
      </c>
      <c r="M42" s="8">
        <v>4016.5698461538464</v>
      </c>
      <c r="N42" s="8">
        <v>3803.8896000000004</v>
      </c>
      <c r="O42" s="8">
        <v>3584.8783384615385</v>
      </c>
      <c r="P42" s="8">
        <v>3484.1907692307695</v>
      </c>
      <c r="Q42" s="8">
        <v>3634.5727384615384</v>
      </c>
      <c r="R42" s="8">
        <v>3771.780923076923</v>
      </c>
      <c r="S42" s="8">
        <v>3853.7545846153848</v>
      </c>
      <c r="T42" s="8">
        <v>3744.0996923076923</v>
      </c>
      <c r="U42" s="8">
        <v>3564.4973538461541</v>
      </c>
      <c r="V42" s="8">
        <v>3412.7429538461543</v>
      </c>
      <c r="W42" s="8">
        <v>3208.5260307692311</v>
      </c>
      <c r="X42" s="8">
        <v>3187.1564307692306</v>
      </c>
      <c r="Y42" s="8">
        <v>3089.9309538461534</v>
      </c>
      <c r="Z42" s="8">
        <v>3078.8894769230774</v>
      </c>
      <c r="AA42" s="8">
        <v>3074.2294153846155</v>
      </c>
      <c r="AB42" s="8">
        <v>3186.1057846153849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>
      <c r="B43" s="2" t="s">
        <v>5</v>
      </c>
      <c r="C43" s="8">
        <v>1043.7336000000003</v>
      </c>
      <c r="D43" s="8">
        <v>845.42792727272729</v>
      </c>
      <c r="E43" s="8">
        <v>742.71730909090911</v>
      </c>
      <c r="F43" s="8">
        <v>399.11760000000004</v>
      </c>
      <c r="G43" s="8">
        <v>503.85338181818184</v>
      </c>
      <c r="H43" s="8">
        <v>541.26392727272719</v>
      </c>
      <c r="I43" s="8">
        <v>489.13200000000001</v>
      </c>
      <c r="J43" s="21">
        <v>487.49170909090918</v>
      </c>
      <c r="K43" s="21">
        <v>473.82872727272735</v>
      </c>
      <c r="L43" s="9">
        <v>657.50923636363632</v>
      </c>
      <c r="M43" s="8">
        <v>656.82196363636365</v>
      </c>
      <c r="N43" s="8">
        <v>649.35818181818183</v>
      </c>
      <c r="O43" s="8">
        <v>639.85549090909092</v>
      </c>
      <c r="P43" s="8">
        <v>626.6965090909091</v>
      </c>
      <c r="Q43" s="8">
        <v>609.30850909090918</v>
      </c>
      <c r="R43" s="8">
        <v>585.88625454545456</v>
      </c>
      <c r="S43" s="8">
        <v>567.46276363636366</v>
      </c>
      <c r="T43" s="8">
        <v>543.71061818181818</v>
      </c>
      <c r="U43" s="8">
        <v>518.32276363636367</v>
      </c>
      <c r="V43" s="8">
        <v>504.87054545454544</v>
      </c>
      <c r="W43" s="8">
        <v>493.58552727272723</v>
      </c>
      <c r="X43" s="8">
        <v>492.90283636363642</v>
      </c>
      <c r="Y43" s="8">
        <v>487.84909090909088</v>
      </c>
      <c r="Z43" s="8">
        <v>487.75745454545449</v>
      </c>
      <c r="AA43" s="8">
        <v>487.87658181818176</v>
      </c>
      <c r="AB43" s="8">
        <v>501.23258181818187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4.25">
      <c r="B44" s="2" t="s">
        <v>35</v>
      </c>
      <c r="C44" s="8">
        <v>181.1218443080021</v>
      </c>
      <c r="D44" s="8">
        <v>176.73152165915212</v>
      </c>
      <c r="E44" s="8">
        <v>110.24294294195808</v>
      </c>
      <c r="F44" s="8">
        <v>98.434445570978781</v>
      </c>
      <c r="G44" s="8">
        <v>92.532973117844833</v>
      </c>
      <c r="H44" s="8">
        <v>105.87094021362157</v>
      </c>
      <c r="I44" s="8">
        <v>93.04528511485519</v>
      </c>
      <c r="J44" s="21">
        <v>89.123460769848478</v>
      </c>
      <c r="K44" s="21">
        <v>88.918233659972145</v>
      </c>
      <c r="L44" s="9">
        <v>114.94658823529413</v>
      </c>
      <c r="M44" s="8">
        <v>114.76277647058824</v>
      </c>
      <c r="N44" s="8">
        <v>114.40503529411767</v>
      </c>
      <c r="O44" s="8">
        <v>113.99590588235293</v>
      </c>
      <c r="P44" s="8">
        <v>113.61938823529411</v>
      </c>
      <c r="Q44" s="8">
        <v>113.20284705882352</v>
      </c>
      <c r="R44" s="8">
        <v>112.73936470588234</v>
      </c>
      <c r="S44" s="8">
        <v>112.34357647058823</v>
      </c>
      <c r="T44" s="8">
        <v>111.96854117647058</v>
      </c>
      <c r="U44" s="8">
        <v>111.47442352941177</v>
      </c>
      <c r="V44" s="8">
        <v>111.12508235294118</v>
      </c>
      <c r="W44" s="8">
        <v>110.86616470588235</v>
      </c>
      <c r="X44" s="8">
        <v>110.57167058823531</v>
      </c>
      <c r="Y44" s="8">
        <v>110.44517647058824</v>
      </c>
      <c r="Z44" s="8">
        <v>110.40515294117648</v>
      </c>
      <c r="AA44" s="8">
        <v>110.40762352941177</v>
      </c>
      <c r="AB44" s="8">
        <v>110.40861176470587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>
      <c r="B45" s="2" t="s">
        <v>7</v>
      </c>
      <c r="C45" s="8">
        <v>88.370100000000008</v>
      </c>
      <c r="D45" s="8">
        <v>89.709984000000006</v>
      </c>
      <c r="E45" s="8">
        <v>96.840072000000006</v>
      </c>
      <c r="F45" s="8">
        <v>104.180076</v>
      </c>
      <c r="G45" s="8">
        <v>104.150088</v>
      </c>
      <c r="H45" s="8">
        <v>105.250068</v>
      </c>
      <c r="I45" s="8">
        <v>84.810096000000001</v>
      </c>
      <c r="J45" s="21">
        <v>90.600047999999987</v>
      </c>
      <c r="K45" s="21">
        <v>99.189971999999997</v>
      </c>
      <c r="L45" s="9">
        <v>100.8</v>
      </c>
      <c r="M45" s="8">
        <v>100.8</v>
      </c>
      <c r="N45" s="8">
        <v>115.92831600000001</v>
      </c>
      <c r="O45" s="8">
        <v>142.21947600000001</v>
      </c>
      <c r="P45" s="8">
        <v>177.041088</v>
      </c>
      <c r="Q45" s="8">
        <v>225.06699599999999</v>
      </c>
      <c r="R45" s="8">
        <v>286.64244000000002</v>
      </c>
      <c r="S45" s="8">
        <v>363.68639999999999</v>
      </c>
      <c r="T45" s="8">
        <v>466.22267999999997</v>
      </c>
      <c r="U45" s="8">
        <v>609.13692000000003</v>
      </c>
      <c r="V45" s="8">
        <v>734.44895999999994</v>
      </c>
      <c r="W45" s="8">
        <v>888.62508000000003</v>
      </c>
      <c r="X45" s="8">
        <v>888.62508000000003</v>
      </c>
      <c r="Y45" s="8">
        <v>931.52303999999992</v>
      </c>
      <c r="Z45" s="8">
        <v>931.52303999999992</v>
      </c>
      <c r="AA45" s="8">
        <v>931.52303999999992</v>
      </c>
      <c r="AB45" s="8">
        <v>844.88544000000002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>
      <c r="B46" s="1" t="s">
        <v>8</v>
      </c>
      <c r="C46" s="12">
        <v>6942.2029596926186</v>
      </c>
      <c r="D46" s="12">
        <v>6901.8136790857252</v>
      </c>
      <c r="E46" s="12">
        <v>6423.1759240328665</v>
      </c>
      <c r="F46" s="12">
        <v>6189.5133523402092</v>
      </c>
      <c r="G46" s="12">
        <v>6946.702350628334</v>
      </c>
      <c r="H46" s="12">
        <v>6874.242258563273</v>
      </c>
      <c r="I46" s="12">
        <v>6775.5197195763931</v>
      </c>
      <c r="J46" s="12">
        <v>6380.0379870915285</v>
      </c>
      <c r="K46" s="12">
        <v>7019.2143790865466</v>
      </c>
      <c r="L46" s="13">
        <v>7070.8589630604683</v>
      </c>
      <c r="M46" s="12">
        <v>6869.7137862607988</v>
      </c>
      <c r="N46" s="12">
        <v>6638.1099331123005</v>
      </c>
      <c r="O46" s="12">
        <v>6398.0756112529825</v>
      </c>
      <c r="P46" s="12">
        <v>6314.5049545569727</v>
      </c>
      <c r="Q46" s="12">
        <v>6578.8226906112704</v>
      </c>
      <c r="R46" s="12">
        <v>6833.3945823282602</v>
      </c>
      <c r="S46" s="12">
        <v>7004.0093247223367</v>
      </c>
      <c r="T46" s="12">
        <v>6978.7163316659808</v>
      </c>
      <c r="U46" s="12">
        <v>6912.9122610119293</v>
      </c>
      <c r="V46" s="12">
        <v>6878.45034165364</v>
      </c>
      <c r="W46" s="12">
        <v>6817.630002747841</v>
      </c>
      <c r="X46" s="12">
        <v>6783.117217721102</v>
      </c>
      <c r="Y46" s="12">
        <v>6713.7394612258322</v>
      </c>
      <c r="Z46" s="12">
        <v>6697.8763244097081</v>
      </c>
      <c r="AA46" s="12">
        <v>6693.433060732209</v>
      </c>
      <c r="AB46" s="12">
        <v>6726.812418198273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8" spans="1:59" ht="14.25">
      <c r="A48" s="1" t="s">
        <v>37</v>
      </c>
    </row>
    <row r="49" spans="1:59">
      <c r="B49" s="2" t="s">
        <v>3</v>
      </c>
      <c r="C49" s="8">
        <v>5982.0320000000002</v>
      </c>
      <c r="D49" s="8">
        <v>6192.0879999999997</v>
      </c>
      <c r="E49" s="8">
        <v>6273.6799999999994</v>
      </c>
      <c r="F49" s="8">
        <v>6383.3280000000004</v>
      </c>
      <c r="G49" s="8">
        <v>6381.3680000000004</v>
      </c>
      <c r="H49" s="8">
        <v>6474.1039999999994</v>
      </c>
      <c r="I49" s="8">
        <v>6481.1319999999996</v>
      </c>
      <c r="J49" s="21">
        <v>6469.0080000000007</v>
      </c>
      <c r="K49" s="21">
        <v>6551.3840000000009</v>
      </c>
      <c r="L49" s="9">
        <v>6517.0840000000007</v>
      </c>
      <c r="M49" s="8">
        <v>6501.9639999999999</v>
      </c>
      <c r="N49" s="8">
        <v>6485.5840000000007</v>
      </c>
      <c r="O49" s="8">
        <v>6473.6559999999999</v>
      </c>
      <c r="P49" s="8">
        <v>6434.7080000000005</v>
      </c>
      <c r="Q49" s="8">
        <v>6398.2240000000002</v>
      </c>
      <c r="R49" s="8">
        <v>6354.8799999999992</v>
      </c>
      <c r="S49" s="8">
        <v>6309.4080000000004</v>
      </c>
      <c r="T49" s="8">
        <v>6262.5080000000007</v>
      </c>
      <c r="U49" s="8">
        <v>6200.4039999999995</v>
      </c>
      <c r="V49" s="8">
        <v>6180.4119999999994</v>
      </c>
      <c r="W49" s="8">
        <v>6114.36</v>
      </c>
      <c r="X49" s="8">
        <v>6099.7440000000006</v>
      </c>
      <c r="Y49" s="8">
        <v>6093.64</v>
      </c>
      <c r="Z49" s="8">
        <v>6094.424</v>
      </c>
      <c r="AA49" s="8">
        <v>6094.2840000000006</v>
      </c>
      <c r="AB49" s="8">
        <v>6094.9280000000008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>
      <c r="B50" s="2" t="s">
        <v>4</v>
      </c>
      <c r="C50" s="8">
        <v>5535.8584615384616</v>
      </c>
      <c r="D50" s="8">
        <v>5550.280615384615</v>
      </c>
      <c r="E50" s="8">
        <v>4771.2516923076937</v>
      </c>
      <c r="F50" s="8">
        <v>5163.1698461538454</v>
      </c>
      <c r="G50" s="8">
        <v>5089.0818461538465</v>
      </c>
      <c r="H50" s="8">
        <v>4721.4720000000007</v>
      </c>
      <c r="I50" s="8">
        <v>4497.3083076923076</v>
      </c>
      <c r="J50" s="21">
        <v>4580.1193846153847</v>
      </c>
      <c r="K50" s="21">
        <v>5076.7532307692309</v>
      </c>
      <c r="L50" s="9">
        <v>5424.5132307692311</v>
      </c>
      <c r="M50" s="8">
        <v>5568.5796923076914</v>
      </c>
      <c r="N50" s="8">
        <v>5607.4264615384609</v>
      </c>
      <c r="O50" s="8">
        <v>5630.9981538461534</v>
      </c>
      <c r="P50" s="8">
        <v>5629.3698461538461</v>
      </c>
      <c r="Q50" s="8">
        <v>5577.4190769230754</v>
      </c>
      <c r="R50" s="8">
        <v>5486.1563076923076</v>
      </c>
      <c r="S50" s="8">
        <v>5357.6750769230775</v>
      </c>
      <c r="T50" s="8">
        <v>5152.7796923076921</v>
      </c>
      <c r="U50" s="8">
        <v>4850.4572307692306</v>
      </c>
      <c r="V50" s="8">
        <v>4471.2166153846156</v>
      </c>
      <c r="W50" s="8">
        <v>3996.2935384615384</v>
      </c>
      <c r="X50" s="8">
        <v>4005.9470769230766</v>
      </c>
      <c r="Y50" s="8">
        <v>4322.3427692307696</v>
      </c>
      <c r="Z50" s="8">
        <v>4340.641846153846</v>
      </c>
      <c r="AA50" s="8">
        <v>4359.2898461538471</v>
      </c>
      <c r="AB50" s="8">
        <v>4028.6270769230769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>
      <c r="B51" s="2" t="s">
        <v>5</v>
      </c>
      <c r="C51" s="8">
        <v>616.89141818181827</v>
      </c>
      <c r="D51" s="8">
        <v>1072.7273454545455</v>
      </c>
      <c r="E51" s="8">
        <v>499.3540363636364</v>
      </c>
      <c r="F51" s="8">
        <v>417.04946181818178</v>
      </c>
      <c r="G51" s="8">
        <v>657.34887272727269</v>
      </c>
      <c r="H51" s="8">
        <v>849.28123636363637</v>
      </c>
      <c r="I51" s="8">
        <v>732.96720000000005</v>
      </c>
      <c r="J51" s="21">
        <v>718.93767272727268</v>
      </c>
      <c r="K51" s="21">
        <v>637.6653818181818</v>
      </c>
      <c r="L51" s="9">
        <v>644.58850909090916</v>
      </c>
      <c r="M51" s="8">
        <v>632.96443636363631</v>
      </c>
      <c r="N51" s="8">
        <v>610.20654545454545</v>
      </c>
      <c r="O51" s="8">
        <v>591.21949090909095</v>
      </c>
      <c r="P51" s="8">
        <v>566.77549090909088</v>
      </c>
      <c r="Q51" s="8">
        <v>535.80240000000003</v>
      </c>
      <c r="R51" s="8">
        <v>495.25789090909092</v>
      </c>
      <c r="S51" s="8">
        <v>455.93168727272723</v>
      </c>
      <c r="T51" s="8">
        <v>406.89248727272724</v>
      </c>
      <c r="U51" s="8">
        <v>355.9926109090909</v>
      </c>
      <c r="V51" s="8">
        <v>298.10683636363638</v>
      </c>
      <c r="W51" s="8">
        <v>244.66084363636364</v>
      </c>
      <c r="X51" s="8">
        <v>258.22119272727275</v>
      </c>
      <c r="Y51" s="8">
        <v>344.96142545454546</v>
      </c>
      <c r="Z51" s="8">
        <v>350.77117090909087</v>
      </c>
      <c r="AA51" s="8">
        <v>357.28285090909088</v>
      </c>
      <c r="AB51" s="8">
        <v>275.56703999999996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4.25">
      <c r="B52" s="2" t="s">
        <v>35</v>
      </c>
      <c r="C52" s="8">
        <v>10.391689411764707</v>
      </c>
      <c r="D52" s="8">
        <v>10.450143529411767</v>
      </c>
      <c r="E52" s="8">
        <v>5.029524705882352</v>
      </c>
      <c r="F52" s="8">
        <v>5.3500588235294115</v>
      </c>
      <c r="G52" s="8">
        <v>4.9775929411764706</v>
      </c>
      <c r="H52" s="8">
        <v>5.5650988235294125</v>
      </c>
      <c r="I52" s="8">
        <v>7.4581623529411774</v>
      </c>
      <c r="J52" s="21">
        <v>5.6627858823529413</v>
      </c>
      <c r="K52" s="21">
        <v>4.0717221176470595</v>
      </c>
      <c r="L52" s="9">
        <v>6.2200023529411759</v>
      </c>
      <c r="M52" s="8">
        <v>6.2200023529411759</v>
      </c>
      <c r="N52" s="8">
        <v>6.10344</v>
      </c>
      <c r="O52" s="8">
        <v>5.9384541176470593</v>
      </c>
      <c r="P52" s="8">
        <v>5.6983129411764706</v>
      </c>
      <c r="Q52" s="8">
        <v>5.3731341176470595</v>
      </c>
      <c r="R52" s="8">
        <v>4.9028280000000004</v>
      </c>
      <c r="S52" s="8">
        <v>4.8443343529411766</v>
      </c>
      <c r="T52" s="8">
        <v>4.2761731764705884</v>
      </c>
      <c r="U52" s="8">
        <v>3.6536145882352939</v>
      </c>
      <c r="V52" s="8">
        <v>2.9589049411764705</v>
      </c>
      <c r="W52" s="8">
        <v>2.3314891764705887</v>
      </c>
      <c r="X52" s="8">
        <v>2.3314891764705887</v>
      </c>
      <c r="Y52" s="8">
        <v>3.4861037647058821</v>
      </c>
      <c r="Z52" s="8">
        <v>3.4861037647058821</v>
      </c>
      <c r="AA52" s="8">
        <v>3.4861037647058821</v>
      </c>
      <c r="AB52" s="8">
        <v>2.2242903529411762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>
      <c r="B53" s="2" t="s">
        <v>7</v>
      </c>
      <c r="C53" s="8">
        <v>11.4600024</v>
      </c>
      <c r="D53" s="8">
        <v>10.670007600000002</v>
      </c>
      <c r="E53" s="8">
        <v>19.689994800000001</v>
      </c>
      <c r="F53" s="8">
        <v>19.689994800000001</v>
      </c>
      <c r="G53" s="8">
        <v>19.689994800000001</v>
      </c>
      <c r="H53" s="8">
        <v>19.2799908</v>
      </c>
      <c r="I53" s="8">
        <v>19.689994800000001</v>
      </c>
      <c r="J53" s="21">
        <v>19.699999200000001</v>
      </c>
      <c r="K53" s="21">
        <v>11.2223916</v>
      </c>
      <c r="L53" s="9">
        <v>19.655999999999999</v>
      </c>
      <c r="M53" s="8">
        <v>19.655999999999999</v>
      </c>
      <c r="N53" s="8">
        <v>41.449716000000002</v>
      </c>
      <c r="O53" s="8">
        <v>84.543480000000002</v>
      </c>
      <c r="P53" s="8">
        <v>140.54090400000001</v>
      </c>
      <c r="Q53" s="8">
        <v>217.64080799999999</v>
      </c>
      <c r="R53" s="8">
        <v>316.512</v>
      </c>
      <c r="S53" s="8">
        <v>469.22399999999999</v>
      </c>
      <c r="T53" s="8">
        <v>663.6798</v>
      </c>
      <c r="U53" s="8">
        <v>930.89052000000004</v>
      </c>
      <c r="V53" s="8">
        <v>1314.9183600000001</v>
      </c>
      <c r="W53" s="8">
        <v>1757.952</v>
      </c>
      <c r="X53" s="8">
        <v>1757.952</v>
      </c>
      <c r="Y53" s="8">
        <v>1391.5591200000001</v>
      </c>
      <c r="Z53" s="8">
        <v>1391.5591200000001</v>
      </c>
      <c r="AA53" s="8">
        <v>1391.5591200000001</v>
      </c>
      <c r="AB53" s="8">
        <v>1801.69416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>
      <c r="B54" s="1" t="s">
        <v>8</v>
      </c>
      <c r="C54" s="12">
        <v>12156.633571532044</v>
      </c>
      <c r="D54" s="12">
        <v>12836.21611196857</v>
      </c>
      <c r="E54" s="12">
        <v>11569.005248177211</v>
      </c>
      <c r="F54" s="12">
        <v>11988.587361595555</v>
      </c>
      <c r="G54" s="12">
        <v>12152.466306622295</v>
      </c>
      <c r="H54" s="12">
        <v>12069.702325987168</v>
      </c>
      <c r="I54" s="12">
        <v>11738.555664845248</v>
      </c>
      <c r="J54" s="23">
        <v>11793.42784242501</v>
      </c>
      <c r="K54" s="23">
        <v>12281.096726305062</v>
      </c>
      <c r="L54" s="13">
        <v>12612.061742213082</v>
      </c>
      <c r="M54" s="12">
        <v>12729.38413102427</v>
      </c>
      <c r="N54" s="12">
        <v>12750.770162993007</v>
      </c>
      <c r="O54" s="12">
        <v>12786.355578872892</v>
      </c>
      <c r="P54" s="12">
        <v>12777.092554004113</v>
      </c>
      <c r="Q54" s="12">
        <v>12734.459419040722</v>
      </c>
      <c r="R54" s="12">
        <v>12657.709026601398</v>
      </c>
      <c r="S54" s="12">
        <v>12597.083098548746</v>
      </c>
      <c r="T54" s="12">
        <v>12490.136152756892</v>
      </c>
      <c r="U54" s="12">
        <v>12341.397976266557</v>
      </c>
      <c r="V54" s="12">
        <v>12267.612716689429</v>
      </c>
      <c r="W54" s="12">
        <v>12115.597871274373</v>
      </c>
      <c r="X54" s="12">
        <v>12124.195758826821</v>
      </c>
      <c r="Y54" s="12">
        <v>12155.989418450021</v>
      </c>
      <c r="Z54" s="12">
        <v>12180.882240827643</v>
      </c>
      <c r="AA54" s="12">
        <v>12205.901920827644</v>
      </c>
      <c r="AB54" s="12">
        <v>12203.040567276017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>
      <c r="A56" s="1" t="s">
        <v>17</v>
      </c>
    </row>
    <row r="57" spans="1:59">
      <c r="B57" s="2" t="s">
        <v>3</v>
      </c>
      <c r="C57" s="8">
        <v>374.721</v>
      </c>
      <c r="D57" s="8">
        <v>352.536</v>
      </c>
      <c r="E57" s="8">
        <v>356.40600000000001</v>
      </c>
      <c r="F57" s="8">
        <v>346.12299999999999</v>
      </c>
      <c r="G57" s="8">
        <v>360.61500000000001</v>
      </c>
      <c r="H57" s="8">
        <v>356.98599999999999</v>
      </c>
      <c r="I57" s="8">
        <v>355.10500000000002</v>
      </c>
      <c r="J57" s="21">
        <v>354.67399999999998</v>
      </c>
      <c r="K57" s="21">
        <v>349.68700000000001</v>
      </c>
      <c r="L57" s="9">
        <v>350</v>
      </c>
      <c r="M57" s="8">
        <v>350</v>
      </c>
      <c r="N57" s="8">
        <v>350</v>
      </c>
      <c r="O57" s="8">
        <v>350</v>
      </c>
      <c r="P57" s="8">
        <v>350</v>
      </c>
      <c r="Q57" s="8">
        <v>350</v>
      </c>
      <c r="R57" s="8">
        <v>350</v>
      </c>
      <c r="S57" s="8">
        <v>350</v>
      </c>
      <c r="T57" s="8">
        <v>350</v>
      </c>
      <c r="U57" s="8">
        <v>350</v>
      </c>
      <c r="V57" s="8">
        <v>350</v>
      </c>
      <c r="W57" s="8">
        <v>350</v>
      </c>
      <c r="X57" s="8">
        <v>350</v>
      </c>
      <c r="Y57" s="8">
        <v>350</v>
      </c>
      <c r="Z57" s="8">
        <v>350</v>
      </c>
      <c r="AA57" s="8">
        <v>350</v>
      </c>
      <c r="AB57" s="8">
        <v>350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>
      <c r="B58" s="2" t="s">
        <v>4</v>
      </c>
      <c r="C58" s="8">
        <v>130.87</v>
      </c>
      <c r="D58" s="8">
        <v>200.26</v>
      </c>
      <c r="E58" s="8">
        <v>201.702</v>
      </c>
      <c r="F58" s="8">
        <v>199.83600000000001</v>
      </c>
      <c r="G58" s="8">
        <v>202.46100000000001</v>
      </c>
      <c r="H58" s="8">
        <v>194.43199999999999</v>
      </c>
      <c r="I58" s="8">
        <v>173.107</v>
      </c>
      <c r="J58" s="21">
        <v>171.87799999999999</v>
      </c>
      <c r="K58" s="21">
        <v>185.81299999999999</v>
      </c>
      <c r="L58" s="9">
        <v>187.81299999999999</v>
      </c>
      <c r="M58" s="8">
        <v>189.81299999999999</v>
      </c>
      <c r="N58" s="8">
        <v>191.81299999999999</v>
      </c>
      <c r="O58" s="8">
        <v>193.81299999999999</v>
      </c>
      <c r="P58" s="8">
        <v>195.81299999999999</v>
      </c>
      <c r="Q58" s="8">
        <v>197.81299999999999</v>
      </c>
      <c r="R58" s="8">
        <v>199.81299999999999</v>
      </c>
      <c r="S58" s="8">
        <v>201.81299999999999</v>
      </c>
      <c r="T58" s="8">
        <v>203.81299999999999</v>
      </c>
      <c r="U58" s="8">
        <v>205.81299999999999</v>
      </c>
      <c r="V58" s="8">
        <v>207.81299999999999</v>
      </c>
      <c r="W58" s="8">
        <v>209.81299999999999</v>
      </c>
      <c r="X58" s="8">
        <v>211.81299999999999</v>
      </c>
      <c r="Y58" s="8">
        <v>213.81299999999999</v>
      </c>
      <c r="Z58" s="8">
        <v>215.81299999999999</v>
      </c>
      <c r="AA58" s="8">
        <v>217.81299999999999</v>
      </c>
      <c r="AB58" s="8">
        <v>219.81299999999999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>
      <c r="B59" s="2" t="s">
        <v>5</v>
      </c>
      <c r="C59" s="8">
        <v>633.59660000000008</v>
      </c>
      <c r="D59" s="8">
        <v>649.23320000000001</v>
      </c>
      <c r="E59" s="8">
        <v>563.02038000000005</v>
      </c>
      <c r="F59" s="8">
        <v>327.89137000000005</v>
      </c>
      <c r="G59" s="8">
        <v>276.48321999999996</v>
      </c>
      <c r="H59" s="8">
        <v>363.50656000000004</v>
      </c>
      <c r="I59" s="8">
        <v>306.45089999999999</v>
      </c>
      <c r="J59" s="21">
        <v>294.37759999999997</v>
      </c>
      <c r="K59" s="21">
        <v>304.77525000000003</v>
      </c>
      <c r="L59" s="9">
        <v>304.77525000000003</v>
      </c>
      <c r="M59" s="8">
        <v>304.77525000000003</v>
      </c>
      <c r="N59" s="8">
        <v>304.77525000000003</v>
      </c>
      <c r="O59" s="8">
        <v>304.77525000000003</v>
      </c>
      <c r="P59" s="8">
        <v>304.77525000000003</v>
      </c>
      <c r="Q59" s="8">
        <v>304.77525000000003</v>
      </c>
      <c r="R59" s="8">
        <v>304.77525000000003</v>
      </c>
      <c r="S59" s="8">
        <v>304.77525000000003</v>
      </c>
      <c r="T59" s="8">
        <v>304.77525000000003</v>
      </c>
      <c r="U59" s="8">
        <v>304.77525000000003</v>
      </c>
      <c r="V59" s="8">
        <v>304.77525000000003</v>
      </c>
      <c r="W59" s="8">
        <v>304.77525000000003</v>
      </c>
      <c r="X59" s="8">
        <v>304.77525000000003</v>
      </c>
      <c r="Y59" s="8">
        <v>304.77525000000003</v>
      </c>
      <c r="Z59" s="8">
        <v>304.77525000000003</v>
      </c>
      <c r="AA59" s="8">
        <v>304.77525000000003</v>
      </c>
      <c r="AB59" s="8">
        <v>304.77525000000003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4.25">
      <c r="B60" s="2" t="s">
        <v>35</v>
      </c>
      <c r="C60" s="8">
        <v>4.8837700000000002</v>
      </c>
      <c r="D60" s="8">
        <v>3.46326</v>
      </c>
      <c r="E60" s="8">
        <v>4.2066400000000002</v>
      </c>
      <c r="F60" s="8">
        <v>4.3234899999999996</v>
      </c>
      <c r="G60" s="8">
        <v>5.4155600000000002</v>
      </c>
      <c r="H60" s="8">
        <v>6.0189199999999996</v>
      </c>
      <c r="I60" s="8">
        <v>3.3438400000000001</v>
      </c>
      <c r="J60" s="21">
        <v>2.6750699999999998</v>
      </c>
      <c r="K60" s="21">
        <v>3.3438400000000001</v>
      </c>
      <c r="L60" s="9">
        <v>4.4000000000000004</v>
      </c>
      <c r="M60" s="8">
        <v>4.4000000000000004</v>
      </c>
      <c r="N60" s="8">
        <v>4.4000000000000004</v>
      </c>
      <c r="O60" s="8">
        <v>4.4000000000000004</v>
      </c>
      <c r="P60" s="8">
        <v>4.4000000000000004</v>
      </c>
      <c r="Q60" s="8">
        <v>4.4000000000000004</v>
      </c>
      <c r="R60" s="8">
        <v>4.4000000000000004</v>
      </c>
      <c r="S60" s="8">
        <v>4.4000000000000004</v>
      </c>
      <c r="T60" s="8">
        <v>4.4000000000000004</v>
      </c>
      <c r="U60" s="8">
        <v>4.4000000000000004</v>
      </c>
      <c r="V60" s="8">
        <v>4.4000000000000004</v>
      </c>
      <c r="W60" s="8">
        <v>4.4000000000000004</v>
      </c>
      <c r="X60" s="8">
        <v>4.4000000000000004</v>
      </c>
      <c r="Y60" s="8">
        <v>4.4000000000000004</v>
      </c>
      <c r="Z60" s="8">
        <v>4.4000000000000004</v>
      </c>
      <c r="AA60" s="8">
        <v>4.4000000000000004</v>
      </c>
      <c r="AB60" s="8">
        <v>4.4000000000000004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>
      <c r="B61" s="2" t="s">
        <v>7</v>
      </c>
      <c r="C61" s="8">
        <v>72</v>
      </c>
      <c r="D61" s="8">
        <v>72</v>
      </c>
      <c r="E61" s="8">
        <v>72.2</v>
      </c>
      <c r="F61" s="8">
        <v>72.2</v>
      </c>
      <c r="G61" s="8">
        <v>73.8</v>
      </c>
      <c r="H61" s="8">
        <v>74</v>
      </c>
      <c r="I61" s="8">
        <v>74</v>
      </c>
      <c r="J61" s="21">
        <v>74</v>
      </c>
      <c r="K61" s="21">
        <v>74</v>
      </c>
      <c r="L61" s="9">
        <v>74</v>
      </c>
      <c r="M61" s="8">
        <v>74</v>
      </c>
      <c r="N61" s="8">
        <v>74</v>
      </c>
      <c r="O61" s="8">
        <v>74</v>
      </c>
      <c r="P61" s="8">
        <v>74</v>
      </c>
      <c r="Q61" s="8">
        <v>74</v>
      </c>
      <c r="R61" s="8">
        <v>74</v>
      </c>
      <c r="S61" s="8">
        <v>74</v>
      </c>
      <c r="T61" s="8">
        <v>74</v>
      </c>
      <c r="U61" s="8">
        <v>74</v>
      </c>
      <c r="V61" s="8">
        <v>74</v>
      </c>
      <c r="W61" s="8">
        <v>74</v>
      </c>
      <c r="X61" s="8">
        <v>74</v>
      </c>
      <c r="Y61" s="8">
        <v>74</v>
      </c>
      <c r="Z61" s="8">
        <v>74</v>
      </c>
      <c r="AA61" s="8">
        <v>74</v>
      </c>
      <c r="AB61" s="8">
        <v>74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>
      <c r="B62" s="1" t="s">
        <v>8</v>
      </c>
      <c r="C62" s="12">
        <v>1216.0713700000001</v>
      </c>
      <c r="D62" s="12">
        <v>1277.4924599999999</v>
      </c>
      <c r="E62" s="12">
        <v>1197.5350200000003</v>
      </c>
      <c r="F62" s="12">
        <v>950.37386000000015</v>
      </c>
      <c r="G62" s="12">
        <v>918.77477999999996</v>
      </c>
      <c r="H62" s="12">
        <v>994.94348000000002</v>
      </c>
      <c r="I62" s="12">
        <v>912.00674000000004</v>
      </c>
      <c r="J62" s="23">
        <v>897.60466999999994</v>
      </c>
      <c r="K62" s="23">
        <v>917.61909000000003</v>
      </c>
      <c r="L62" s="13">
        <v>920.98824999999999</v>
      </c>
      <c r="M62" s="12">
        <v>922.98824999999999</v>
      </c>
      <c r="N62" s="12">
        <v>924.98824999999999</v>
      </c>
      <c r="O62" s="12">
        <v>926.98824999999999</v>
      </c>
      <c r="P62" s="12">
        <v>928.98824999999999</v>
      </c>
      <c r="Q62" s="12">
        <v>930.98824999999999</v>
      </c>
      <c r="R62" s="12">
        <v>932.98824999999999</v>
      </c>
      <c r="S62" s="12">
        <v>934.98824999999999</v>
      </c>
      <c r="T62" s="12">
        <v>936.98824999999999</v>
      </c>
      <c r="U62" s="12">
        <v>938.98824999999999</v>
      </c>
      <c r="V62" s="12">
        <v>940.98824999999999</v>
      </c>
      <c r="W62" s="12">
        <v>942.98824999999999</v>
      </c>
      <c r="X62" s="12">
        <v>944.98824999999999</v>
      </c>
      <c r="Y62" s="12">
        <v>946.98824999999999</v>
      </c>
      <c r="Z62" s="12">
        <v>948.98824999999999</v>
      </c>
      <c r="AA62" s="12">
        <v>950.98824999999999</v>
      </c>
      <c r="AB62" s="12">
        <v>952.98824999999999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4" spans="1:59">
      <c r="A64" s="1" t="s">
        <v>18</v>
      </c>
    </row>
    <row r="65" spans="1:59">
      <c r="B65" s="2" t="s">
        <v>3</v>
      </c>
      <c r="C65" s="8">
        <v>28325.131879999997</v>
      </c>
      <c r="D65" s="8">
        <v>28609.059879999997</v>
      </c>
      <c r="E65" s="8">
        <v>28667.433159999993</v>
      </c>
      <c r="F65" s="8">
        <v>28909.6132</v>
      </c>
      <c r="G65" s="8">
        <v>29142.613399999998</v>
      </c>
      <c r="H65" s="8">
        <v>29791.004119999998</v>
      </c>
      <c r="I65" s="8">
        <v>29640.083639999997</v>
      </c>
      <c r="J65" s="21">
        <v>29360.2907428</v>
      </c>
      <c r="K65" s="8">
        <v>29441.032365200004</v>
      </c>
      <c r="L65" s="9">
        <v>28345.424424800003</v>
      </c>
      <c r="M65" s="8">
        <v>27830.245222400001</v>
      </c>
      <c r="N65" s="8">
        <v>27741.549959999997</v>
      </c>
      <c r="O65" s="8">
        <v>27853.194492800001</v>
      </c>
      <c r="P65" s="8">
        <v>27991.408401200002</v>
      </c>
      <c r="Q65" s="8">
        <v>28219.997679599997</v>
      </c>
      <c r="R65" s="8">
        <v>28387.225283599997</v>
      </c>
      <c r="S65" s="8">
        <v>28436.474758800003</v>
      </c>
      <c r="T65" s="8">
        <v>28492.583208000004</v>
      </c>
      <c r="U65" s="8">
        <v>28588.976748000001</v>
      </c>
      <c r="V65" s="8">
        <v>28738.720976000001</v>
      </c>
      <c r="W65" s="8">
        <v>28863.240760000004</v>
      </c>
      <c r="X65" s="8">
        <v>29045.816204000002</v>
      </c>
      <c r="Y65" s="8">
        <v>29226.070864000001</v>
      </c>
      <c r="Z65" s="8">
        <v>29432.372607999998</v>
      </c>
      <c r="AA65" s="8">
        <v>29636.204844</v>
      </c>
      <c r="AB65" s="8">
        <v>29700.722635999999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>
      <c r="B66" s="2" t="s">
        <v>4</v>
      </c>
      <c r="C66" s="8">
        <v>57981.944521846155</v>
      </c>
      <c r="D66" s="8">
        <v>58629.839416000003</v>
      </c>
      <c r="E66" s="8">
        <v>56160.296010461541</v>
      </c>
      <c r="F66" s="8">
        <v>57455.785635692308</v>
      </c>
      <c r="G66" s="8">
        <v>58191.515351384609</v>
      </c>
      <c r="H66" s="8">
        <v>56353.863457846157</v>
      </c>
      <c r="I66" s="8">
        <v>53735.660827076914</v>
      </c>
      <c r="J66" s="21">
        <v>51534.829535384619</v>
      </c>
      <c r="K66" s="8">
        <v>53500.755439384615</v>
      </c>
      <c r="L66" s="9">
        <v>50585.133806153848</v>
      </c>
      <c r="M66" s="8">
        <v>51116.614627076931</v>
      </c>
      <c r="N66" s="8">
        <v>50456.695374153853</v>
      </c>
      <c r="O66" s="8">
        <v>49751.966652307696</v>
      </c>
      <c r="P66" s="8">
        <v>48353.452877538461</v>
      </c>
      <c r="Q66" s="8">
        <v>47391.84682215385</v>
      </c>
      <c r="R66" s="8">
        <v>46476.684777846145</v>
      </c>
      <c r="S66" s="8">
        <v>45570.296094153855</v>
      </c>
      <c r="T66" s="8">
        <v>44459.684174646143</v>
      </c>
      <c r="U66" s="8">
        <v>43421.53772473846</v>
      </c>
      <c r="V66" s="8">
        <v>42154.358937784615</v>
      </c>
      <c r="W66" s="8">
        <v>40551.390607938461</v>
      </c>
      <c r="X66" s="8">
        <v>40887.514644984614</v>
      </c>
      <c r="Y66" s="8">
        <v>41105.510738030767</v>
      </c>
      <c r="Z66" s="8">
        <v>41333.481573230769</v>
      </c>
      <c r="AA66" s="8">
        <v>41663.346649046158</v>
      </c>
      <c r="AB66" s="8">
        <v>42228.850073292313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>
      <c r="B67" s="2" t="s">
        <v>5</v>
      </c>
      <c r="C67" s="8">
        <v>65520.463519020988</v>
      </c>
      <c r="D67" s="8">
        <v>67580.727996783215</v>
      </c>
      <c r="E67" s="8">
        <v>66258.403270909082</v>
      </c>
      <c r="F67" s="8">
        <v>66859.838167762224</v>
      </c>
      <c r="G67" s="8">
        <v>68693.969916923073</v>
      </c>
      <c r="H67" s="8">
        <v>70432.195908811176</v>
      </c>
      <c r="I67" s="8">
        <v>71149.265290769225</v>
      </c>
      <c r="J67" s="21">
        <v>70417.348747692318</v>
      </c>
      <c r="K67" s="8">
        <v>68456.573650000006</v>
      </c>
      <c r="L67" s="9">
        <v>66146.780284405599</v>
      </c>
      <c r="M67" s="8">
        <v>66060.14778443356</v>
      </c>
      <c r="N67" s="8">
        <v>65773.37316121679</v>
      </c>
      <c r="O67" s="8">
        <v>65553.947251958045</v>
      </c>
      <c r="P67" s="8">
        <v>65472.896208825179</v>
      </c>
      <c r="Q67" s="8">
        <v>65290.39772367831</v>
      </c>
      <c r="R67" s="8">
        <v>64847.687160713278</v>
      </c>
      <c r="S67" s="8">
        <v>64449.671238363633</v>
      </c>
      <c r="T67" s="8">
        <v>64052.497270195803</v>
      </c>
      <c r="U67" s="8">
        <v>63660.612065888105</v>
      </c>
      <c r="V67" s="8">
        <v>63273.196656321677</v>
      </c>
      <c r="W67" s="8">
        <v>62930.81721671328</v>
      </c>
      <c r="X67" s="8">
        <v>63254.493177999997</v>
      </c>
      <c r="Y67" s="8">
        <v>63569.954395398607</v>
      </c>
      <c r="Z67" s="8">
        <v>63915.198791202791</v>
      </c>
      <c r="AA67" s="8">
        <v>64298.306662867129</v>
      </c>
      <c r="AB67" s="8">
        <v>64579.41706969231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4.25">
      <c r="B68" s="2" t="s">
        <v>35</v>
      </c>
      <c r="C68" s="8">
        <v>4747.4902154844722</v>
      </c>
      <c r="D68" s="8">
        <v>4766.5138722473876</v>
      </c>
      <c r="E68" s="8">
        <v>4162.0994017654875</v>
      </c>
      <c r="F68" s="8">
        <v>3540.9451767474493</v>
      </c>
      <c r="G68" s="8">
        <v>3275.9441095884331</v>
      </c>
      <c r="H68" s="8">
        <v>3003.3090178606803</v>
      </c>
      <c r="I68" s="8">
        <v>2916.7841792325021</v>
      </c>
      <c r="J68" s="8">
        <v>3073.717382534554</v>
      </c>
      <c r="K68" s="8">
        <v>3119.7409781305605</v>
      </c>
      <c r="L68" s="9">
        <v>2631.9550129411764</v>
      </c>
      <c r="M68" s="8">
        <v>2292.8131564705882</v>
      </c>
      <c r="N68" s="8">
        <v>2253.2990552941178</v>
      </c>
      <c r="O68" s="8">
        <v>2198.0184682352938</v>
      </c>
      <c r="P68" s="8">
        <v>2100.6330482352946</v>
      </c>
      <c r="Q68" s="8">
        <v>2070.395347058824</v>
      </c>
      <c r="R68" s="8">
        <v>2023.0550785882351</v>
      </c>
      <c r="S68" s="8">
        <v>1975.4323920000002</v>
      </c>
      <c r="T68" s="8">
        <v>1911.476600235294</v>
      </c>
      <c r="U68" s="8">
        <v>1842.6250063529412</v>
      </c>
      <c r="V68" s="8">
        <v>1771.6869296470591</v>
      </c>
      <c r="W68" s="8">
        <v>1707.4448268235294</v>
      </c>
      <c r="X68" s="8">
        <v>1698.3188691764706</v>
      </c>
      <c r="Y68" s="8">
        <v>1688.6451919999997</v>
      </c>
      <c r="Z68" s="8">
        <v>1690.1062978823529</v>
      </c>
      <c r="AA68" s="8">
        <v>1697.5849167058823</v>
      </c>
      <c r="AB68" s="8">
        <v>1703.3432797647058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>
      <c r="B69" s="2" t="s">
        <v>7</v>
      </c>
      <c r="C69" s="8">
        <v>699.78572640000016</v>
      </c>
      <c r="D69" s="8">
        <v>683.75073960000009</v>
      </c>
      <c r="E69" s="8">
        <v>720.58009880000009</v>
      </c>
      <c r="F69" s="8">
        <v>753.94349480000005</v>
      </c>
      <c r="G69" s="8">
        <v>758.92875479999998</v>
      </c>
      <c r="H69" s="8">
        <v>802.32738879199997</v>
      </c>
      <c r="I69" s="8">
        <v>911.204756524</v>
      </c>
      <c r="J69" s="21">
        <v>1250.0989886560001</v>
      </c>
      <c r="K69" s="8">
        <v>1799.4163007879999</v>
      </c>
      <c r="L69" s="9">
        <v>1891.16567384</v>
      </c>
      <c r="M69" s="8">
        <v>1849.0760973599999</v>
      </c>
      <c r="N69" s="8">
        <v>2243.9457516000002</v>
      </c>
      <c r="O69" s="8">
        <v>2636.2018868</v>
      </c>
      <c r="P69" s="8">
        <v>3029.3626195999996</v>
      </c>
      <c r="Q69" s="8">
        <v>3688.3396563999995</v>
      </c>
      <c r="R69" s="8">
        <v>4408.8806560000003</v>
      </c>
      <c r="S69" s="8">
        <v>5283.5354763999994</v>
      </c>
      <c r="T69" s="8">
        <v>6314.2030044000003</v>
      </c>
      <c r="U69" s="8">
        <v>7540.2022213199998</v>
      </c>
      <c r="V69" s="8">
        <v>9088.0783431599993</v>
      </c>
      <c r="W69" s="8">
        <v>10852.894332239999</v>
      </c>
      <c r="X69" s="8">
        <v>10746.265927839999</v>
      </c>
      <c r="Y69" s="8">
        <v>10753.83960784</v>
      </c>
      <c r="Z69" s="8">
        <v>10764.38556784</v>
      </c>
      <c r="AA69" s="8">
        <v>10777.918127839999</v>
      </c>
      <c r="AB69" s="8">
        <v>10790.592311839999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4.25">
      <c r="B70" s="1" t="s">
        <v>38</v>
      </c>
      <c r="C70" s="12">
        <v>157274.81586275159</v>
      </c>
      <c r="D70" s="12">
        <v>160269.89190463064</v>
      </c>
      <c r="E70" s="12">
        <v>155968.81194193612</v>
      </c>
      <c r="F70" s="12">
        <v>157520.125675002</v>
      </c>
      <c r="G70" s="12">
        <v>160062.9715326961</v>
      </c>
      <c r="H70" s="12">
        <v>160382.69989331003</v>
      </c>
      <c r="I70" s="12">
        <v>158352.99869360263</v>
      </c>
      <c r="J70" s="12">
        <v>155636.28539706752</v>
      </c>
      <c r="K70" s="12">
        <v>156317.51873350318</v>
      </c>
      <c r="L70" s="13">
        <v>149600.45920214063</v>
      </c>
      <c r="M70" s="12">
        <v>149148.89688774108</v>
      </c>
      <c r="N70" s="12">
        <v>148468.86330226474</v>
      </c>
      <c r="O70" s="12">
        <v>147993.32875210105</v>
      </c>
      <c r="P70" s="12">
        <v>146947.75315539894</v>
      </c>
      <c r="Q70" s="12">
        <v>146660.97722889099</v>
      </c>
      <c r="R70" s="12">
        <v>146143.53295674763</v>
      </c>
      <c r="S70" s="12">
        <v>145715.40995971748</v>
      </c>
      <c r="T70" s="12">
        <v>145230.44425747727</v>
      </c>
      <c r="U70" s="12">
        <v>145053.9537662995</v>
      </c>
      <c r="V70" s="12">
        <v>145026.04184291337</v>
      </c>
      <c r="W70" s="12">
        <v>144905.78774371528</v>
      </c>
      <c r="X70" s="12">
        <v>145632.40882400109</v>
      </c>
      <c r="Y70" s="12">
        <v>146344.02079726936</v>
      </c>
      <c r="Z70" s="12">
        <v>147135.54483815591</v>
      </c>
      <c r="AA70" s="12">
        <v>148073.36120045919</v>
      </c>
      <c r="AB70" s="12">
        <v>149002.92537058934</v>
      </c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1:59">
      <c r="K71" s="2"/>
    </row>
    <row r="72" spans="1:59">
      <c r="A72" s="1" t="s">
        <v>20</v>
      </c>
      <c r="K72" s="2"/>
    </row>
    <row r="73" spans="1:59">
      <c r="A73" s="1" t="s">
        <v>18</v>
      </c>
      <c r="K73" s="2"/>
    </row>
    <row r="74" spans="1:59">
      <c r="B74" s="2" t="s">
        <v>3</v>
      </c>
      <c r="C74" s="8">
        <v>28325.131879999997</v>
      </c>
      <c r="D74" s="8">
        <v>28609.059879999997</v>
      </c>
      <c r="E74" s="8">
        <v>28667.433159999993</v>
      </c>
      <c r="F74" s="8">
        <v>28909.6132</v>
      </c>
      <c r="G74" s="8">
        <v>29142.613399999998</v>
      </c>
      <c r="H74" s="8">
        <v>29791.004119999998</v>
      </c>
      <c r="I74" s="8">
        <v>29640.083639999997</v>
      </c>
      <c r="J74" s="21">
        <v>29360.2907428</v>
      </c>
      <c r="K74" s="8">
        <v>29441.032365200004</v>
      </c>
      <c r="L74" s="9">
        <v>28345.424424800003</v>
      </c>
      <c r="M74" s="8">
        <v>27830.245222400001</v>
      </c>
      <c r="N74" s="8">
        <v>27741.549959999997</v>
      </c>
      <c r="O74" s="8">
        <v>27853.194492800001</v>
      </c>
      <c r="P74" s="8">
        <v>27991.408401200002</v>
      </c>
      <c r="Q74" s="8">
        <v>28219.997679599997</v>
      </c>
      <c r="R74" s="8">
        <v>28387.225283599997</v>
      </c>
      <c r="S74" s="8">
        <v>28436.474758800003</v>
      </c>
      <c r="T74" s="8">
        <v>28492.583208000004</v>
      </c>
      <c r="U74" s="8">
        <v>28588.976748000001</v>
      </c>
      <c r="V74" s="8">
        <v>28738.720976000001</v>
      </c>
      <c r="W74" s="8">
        <v>28863.240760000004</v>
      </c>
      <c r="X74" s="8">
        <v>29045.816204000002</v>
      </c>
      <c r="Y74" s="8">
        <v>29226.070864000001</v>
      </c>
      <c r="Z74" s="8">
        <v>29432.372607999998</v>
      </c>
      <c r="AA74" s="8">
        <v>29636.204844</v>
      </c>
      <c r="AB74" s="8">
        <v>29700.722635999999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>
      <c r="B75" s="2" t="s">
        <v>4</v>
      </c>
      <c r="C75" s="8">
        <v>57981.944521846155</v>
      </c>
      <c r="D75" s="8">
        <v>58629.839416000003</v>
      </c>
      <c r="E75" s="8">
        <v>56160.296010461541</v>
      </c>
      <c r="F75" s="8">
        <v>57455.785635692308</v>
      </c>
      <c r="G75" s="8">
        <v>58191.515351384609</v>
      </c>
      <c r="H75" s="8">
        <v>56353.863457846157</v>
      </c>
      <c r="I75" s="8">
        <v>53735.660827076914</v>
      </c>
      <c r="J75" s="21">
        <v>51534.829535384619</v>
      </c>
      <c r="K75" s="8">
        <v>53500.755439384615</v>
      </c>
      <c r="L75" s="9">
        <v>50585.133806153848</v>
      </c>
      <c r="M75" s="8">
        <v>51116.614627076931</v>
      </c>
      <c r="N75" s="8">
        <v>50456.695374153853</v>
      </c>
      <c r="O75" s="8">
        <v>49751.966652307696</v>
      </c>
      <c r="P75" s="8">
        <v>48353.452877538461</v>
      </c>
      <c r="Q75" s="8">
        <v>47391.84682215385</v>
      </c>
      <c r="R75" s="8">
        <v>46476.684777846145</v>
      </c>
      <c r="S75" s="8">
        <v>45570.296094153855</v>
      </c>
      <c r="T75" s="8">
        <v>44459.684174646143</v>
      </c>
      <c r="U75" s="8">
        <v>43421.53772473846</v>
      </c>
      <c r="V75" s="8">
        <v>42154.358937784615</v>
      </c>
      <c r="W75" s="8">
        <v>40551.390607938461</v>
      </c>
      <c r="X75" s="8">
        <v>40887.514644984614</v>
      </c>
      <c r="Y75" s="8">
        <v>41105.510738030767</v>
      </c>
      <c r="Z75" s="8">
        <v>41333.481573230769</v>
      </c>
      <c r="AA75" s="8">
        <v>41663.346649046158</v>
      </c>
      <c r="AB75" s="8">
        <v>42228.850073292313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>
      <c r="B76" s="2" t="s">
        <v>5</v>
      </c>
      <c r="C76" s="8">
        <v>54261.425519020988</v>
      </c>
      <c r="D76" s="8">
        <v>56513.637996783218</v>
      </c>
      <c r="E76" s="8">
        <v>55300.071270909088</v>
      </c>
      <c r="F76" s="8">
        <v>55640.186167762222</v>
      </c>
      <c r="G76" s="8">
        <v>56559.979916923076</v>
      </c>
      <c r="H76" s="8">
        <v>57407.273908811178</v>
      </c>
      <c r="I76" s="8">
        <v>57990.205290769227</v>
      </c>
      <c r="J76" s="21">
        <v>57345.708747692319</v>
      </c>
      <c r="K76" s="8">
        <v>55836.039650000006</v>
      </c>
      <c r="L76" s="9">
        <v>53589.3202844056</v>
      </c>
      <c r="M76" s="8">
        <v>53325.685784433561</v>
      </c>
      <c r="N76" s="8">
        <v>52831.829161216796</v>
      </c>
      <c r="O76" s="8">
        <v>52453.731251958045</v>
      </c>
      <c r="P76" s="8">
        <v>52133.826208825179</v>
      </c>
      <c r="Q76" s="8">
        <v>51644.417723678314</v>
      </c>
      <c r="R76" s="8">
        <v>50833.321160713283</v>
      </c>
      <c r="S76" s="8">
        <v>50077.729238363638</v>
      </c>
      <c r="T76" s="8">
        <v>49335.011270195806</v>
      </c>
      <c r="U76" s="8">
        <v>48610.648065888105</v>
      </c>
      <c r="V76" s="8">
        <v>47905.13665632168</v>
      </c>
      <c r="W76" s="8">
        <v>47260.171216713279</v>
      </c>
      <c r="X76" s="8">
        <v>47269.511178000001</v>
      </c>
      <c r="Y76" s="8">
        <v>47260.296395398604</v>
      </c>
      <c r="Z76" s="8">
        <v>47271.652791202796</v>
      </c>
      <c r="AA76" s="8">
        <v>47312.036662867133</v>
      </c>
      <c r="AB76" s="8">
        <v>47241.963069692312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4.25">
      <c r="B77" s="2" t="s">
        <v>35</v>
      </c>
      <c r="C77" s="8">
        <v>4747.4902154844722</v>
      </c>
      <c r="D77" s="8">
        <v>4766.5138722473876</v>
      </c>
      <c r="E77" s="8">
        <v>4162.0994017654875</v>
      </c>
      <c r="F77" s="8">
        <v>3540.9451767474493</v>
      </c>
      <c r="G77" s="8">
        <v>3275.9441095884331</v>
      </c>
      <c r="H77" s="8">
        <v>3003.3090178606803</v>
      </c>
      <c r="I77" s="8">
        <v>2916.7841792325021</v>
      </c>
      <c r="J77" s="8">
        <v>3073.717382534554</v>
      </c>
      <c r="K77" s="8">
        <v>3119.7409781305605</v>
      </c>
      <c r="L77" s="9">
        <v>2631.9550129411764</v>
      </c>
      <c r="M77" s="8">
        <v>2292.8131564705882</v>
      </c>
      <c r="N77" s="8">
        <v>2253.2990552941178</v>
      </c>
      <c r="O77" s="8">
        <v>2198.0184682352938</v>
      </c>
      <c r="P77" s="8">
        <v>2100.6330482352946</v>
      </c>
      <c r="Q77" s="8">
        <v>2070.395347058824</v>
      </c>
      <c r="R77" s="8">
        <v>2023.0550785882351</v>
      </c>
      <c r="S77" s="8">
        <v>1975.4323920000002</v>
      </c>
      <c r="T77" s="8">
        <v>1911.476600235294</v>
      </c>
      <c r="U77" s="8">
        <v>1842.6250063529412</v>
      </c>
      <c r="V77" s="8">
        <v>1771.6869296470591</v>
      </c>
      <c r="W77" s="8">
        <v>1707.4448268235294</v>
      </c>
      <c r="X77" s="8">
        <v>1698.3188691764706</v>
      </c>
      <c r="Y77" s="8">
        <v>1688.6451919999997</v>
      </c>
      <c r="Z77" s="8">
        <v>1690.1062978823529</v>
      </c>
      <c r="AA77" s="8">
        <v>1697.5849167058823</v>
      </c>
      <c r="AB77" s="8">
        <v>1703.3432797647058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>
      <c r="B78" s="2" t="s">
        <v>7</v>
      </c>
      <c r="C78" s="8">
        <v>699.78572640000016</v>
      </c>
      <c r="D78" s="8">
        <v>683.75073960000009</v>
      </c>
      <c r="E78" s="8">
        <v>720.58009880000009</v>
      </c>
      <c r="F78" s="8">
        <v>753.94349480000005</v>
      </c>
      <c r="G78" s="8">
        <v>758.92875479999998</v>
      </c>
      <c r="H78" s="8">
        <v>802.32738879199997</v>
      </c>
      <c r="I78" s="8">
        <v>911.204756524</v>
      </c>
      <c r="J78" s="21">
        <v>1250.0989886560001</v>
      </c>
      <c r="K78" s="8">
        <v>1799.4163007879999</v>
      </c>
      <c r="L78" s="9">
        <v>1891.16567384</v>
      </c>
      <c r="M78" s="8">
        <v>1849.0760973599999</v>
      </c>
      <c r="N78" s="8">
        <v>2243.9457516000002</v>
      </c>
      <c r="O78" s="8">
        <v>2636.2018868</v>
      </c>
      <c r="P78" s="8">
        <v>3029.3626195999996</v>
      </c>
      <c r="Q78" s="8">
        <v>3688.3396563999995</v>
      </c>
      <c r="R78" s="8">
        <v>4408.8806560000003</v>
      </c>
      <c r="S78" s="8">
        <v>5283.5354763999994</v>
      </c>
      <c r="T78" s="8">
        <v>6314.2030044000003</v>
      </c>
      <c r="U78" s="8">
        <v>7540.2022213199998</v>
      </c>
      <c r="V78" s="8">
        <v>9088.0783431599993</v>
      </c>
      <c r="W78" s="8">
        <v>10852.894332239999</v>
      </c>
      <c r="X78" s="8">
        <v>10746.265927839999</v>
      </c>
      <c r="Y78" s="8">
        <v>10753.83960784</v>
      </c>
      <c r="Z78" s="8">
        <v>10764.38556784</v>
      </c>
      <c r="AA78" s="8">
        <v>10777.918127839999</v>
      </c>
      <c r="AB78" s="8">
        <v>10790.592311839999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>
      <c r="B79" s="1" t="s">
        <v>8</v>
      </c>
      <c r="C79" s="12">
        <v>146015.77786275159</v>
      </c>
      <c r="D79" s="12">
        <v>149202.80190463061</v>
      </c>
      <c r="E79" s="12">
        <v>145010.47994193612</v>
      </c>
      <c r="F79" s="12">
        <v>146300.47367500199</v>
      </c>
      <c r="G79" s="12">
        <v>147928.98153269611</v>
      </c>
      <c r="H79" s="12">
        <v>147357.77789331003</v>
      </c>
      <c r="I79" s="12">
        <v>145193.93869360263</v>
      </c>
      <c r="J79" s="12">
        <v>142564.64539706751</v>
      </c>
      <c r="K79" s="12">
        <v>143696.98473350317</v>
      </c>
      <c r="L79" s="13">
        <v>137042.99920214064</v>
      </c>
      <c r="M79" s="12">
        <v>136414.43488774108</v>
      </c>
      <c r="N79" s="12">
        <v>135527.31930226475</v>
      </c>
      <c r="O79" s="12">
        <v>134893.11275210103</v>
      </c>
      <c r="P79" s="12">
        <v>133608.68315539893</v>
      </c>
      <c r="Q79" s="12">
        <v>133014.99722889098</v>
      </c>
      <c r="R79" s="12">
        <v>132129.16695674765</v>
      </c>
      <c r="S79" s="12">
        <v>131343.4679597175</v>
      </c>
      <c r="T79" s="12">
        <v>130512.95825747725</v>
      </c>
      <c r="U79" s="12">
        <v>130003.98976629951</v>
      </c>
      <c r="V79" s="12">
        <v>129657.98184291336</v>
      </c>
      <c r="W79" s="12">
        <v>129235.14174371527</v>
      </c>
      <c r="X79" s="12">
        <v>129647.42682400109</v>
      </c>
      <c r="Y79" s="12">
        <v>130034.36279726936</v>
      </c>
      <c r="Z79" s="12">
        <v>130491.99883815591</v>
      </c>
      <c r="AA79" s="12">
        <v>131087.09120045917</v>
      </c>
      <c r="AB79" s="12">
        <v>131665.47137058934</v>
      </c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1:59">
      <c r="B80" s="1"/>
      <c r="C80" s="12"/>
      <c r="D80" s="12"/>
      <c r="E80" s="12"/>
      <c r="F80" s="12"/>
      <c r="G80" s="12"/>
      <c r="H80" s="12"/>
      <c r="I80" s="12"/>
      <c r="J80" s="23"/>
      <c r="K80" s="2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1:12">
      <c r="A81" s="16" t="s">
        <v>33</v>
      </c>
    </row>
    <row r="82" spans="1:12" s="16" customFormat="1" ht="11.25">
      <c r="A82" s="16" t="s">
        <v>28</v>
      </c>
      <c r="J82" s="25"/>
      <c r="K82" s="25"/>
      <c r="L82" s="17"/>
    </row>
    <row r="83" spans="1:12">
      <c r="A83" s="16" t="s">
        <v>29</v>
      </c>
    </row>
    <row r="84" spans="1:12">
      <c r="A84" s="16" t="s">
        <v>30</v>
      </c>
    </row>
    <row r="85" spans="1:12">
      <c r="A85" s="16" t="s">
        <v>31</v>
      </c>
    </row>
    <row r="86" spans="1:12">
      <c r="A86" s="16" t="s">
        <v>32</v>
      </c>
    </row>
    <row r="87" spans="1:12">
      <c r="A87" s="16"/>
    </row>
    <row r="88" spans="1:12">
      <c r="B88" s="4"/>
      <c r="C88" s="26"/>
    </row>
    <row r="89" spans="1:12">
      <c r="B89" s="27"/>
      <c r="C89" s="28"/>
    </row>
    <row r="90" spans="1:12">
      <c r="B90" s="4"/>
      <c r="C9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90"/>
  <sheetViews>
    <sheetView workbookViewId="0">
      <pane xSplit="2" ySplit="6" topLeftCell="C7" activePane="bottomRight" state="frozen"/>
      <selection activeCell="H81" sqref="H81"/>
      <selection pane="topRight" activeCell="H81" sqref="H81"/>
      <selection pane="bottomLeft" activeCell="H81" sqref="H81"/>
      <selection pane="bottomRight"/>
    </sheetView>
  </sheetViews>
  <sheetFormatPr defaultRowHeight="12.75"/>
  <cols>
    <col min="1" max="1" width="4" style="1" customWidth="1"/>
    <col min="2" max="2" width="25.85546875" style="2" customWidth="1"/>
    <col min="3" max="11" width="9.140625" style="2"/>
    <col min="12" max="12" width="9.140625" style="5"/>
    <col min="13" max="16384" width="9.140625" style="2"/>
  </cols>
  <sheetData>
    <row r="1" spans="1:59" ht="14.25">
      <c r="A1" s="1" t="s">
        <v>34</v>
      </c>
      <c r="D1" s="30"/>
      <c r="E1" s="4"/>
      <c r="F1" s="4"/>
      <c r="G1" s="4"/>
      <c r="H1" s="4"/>
      <c r="I1" s="4"/>
    </row>
    <row r="2" spans="1:59">
      <c r="A2" s="6" t="s">
        <v>1</v>
      </c>
      <c r="D2" s="3"/>
      <c r="E2" s="4"/>
      <c r="F2" s="4"/>
      <c r="G2" s="4"/>
      <c r="H2" s="4"/>
      <c r="I2" s="4"/>
    </row>
    <row r="3" spans="1:59" ht="15.75">
      <c r="A3" s="31" t="s">
        <v>41</v>
      </c>
      <c r="B3" s="31"/>
    </row>
    <row r="4" spans="1:59">
      <c r="A4" s="6"/>
    </row>
    <row r="5" spans="1:59">
      <c r="A5" s="6"/>
    </row>
    <row r="6" spans="1:59">
      <c r="C6" s="1">
        <v>2000</v>
      </c>
      <c r="D6" s="1">
        <v>2001</v>
      </c>
      <c r="E6" s="1">
        <v>2002</v>
      </c>
      <c r="F6" s="1">
        <v>2003</v>
      </c>
      <c r="G6" s="1">
        <v>2004</v>
      </c>
      <c r="H6" s="1">
        <v>2005</v>
      </c>
      <c r="I6" s="1">
        <v>2006</v>
      </c>
      <c r="J6" s="1">
        <v>2007</v>
      </c>
      <c r="K6" s="1">
        <v>2008</v>
      </c>
      <c r="L6" s="7">
        <v>2009</v>
      </c>
      <c r="M6" s="1">
        <v>2010</v>
      </c>
      <c r="N6" s="1">
        <v>2011</v>
      </c>
      <c r="O6" s="1">
        <v>2012</v>
      </c>
      <c r="P6" s="1">
        <v>2013</v>
      </c>
      <c r="Q6" s="1">
        <v>2014</v>
      </c>
      <c r="R6" s="1">
        <v>2015</v>
      </c>
      <c r="S6" s="1">
        <v>2016</v>
      </c>
      <c r="T6" s="1">
        <v>2017</v>
      </c>
      <c r="U6" s="1">
        <v>2018</v>
      </c>
      <c r="V6" s="1">
        <v>2019</v>
      </c>
      <c r="W6" s="1">
        <v>2020</v>
      </c>
      <c r="X6" s="1">
        <v>2021</v>
      </c>
      <c r="Y6" s="1">
        <v>2022</v>
      </c>
      <c r="Z6" s="1">
        <v>2023</v>
      </c>
      <c r="AA6" s="1">
        <v>2024</v>
      </c>
      <c r="AB6" s="1">
        <v>2025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>
      <c r="A7" s="1" t="s">
        <v>2</v>
      </c>
    </row>
    <row r="8" spans="1:59">
      <c r="B8" s="2" t="s">
        <v>3</v>
      </c>
      <c r="C8" s="8">
        <v>545.91600000000005</v>
      </c>
      <c r="D8" s="8">
        <v>455.976</v>
      </c>
      <c r="E8" s="8">
        <v>437.83300000000003</v>
      </c>
      <c r="F8" s="8">
        <v>467.25</v>
      </c>
      <c r="G8" s="8">
        <v>465.35199999999998</v>
      </c>
      <c r="H8" s="8">
        <v>431.61</v>
      </c>
      <c r="I8" s="8">
        <v>503.89</v>
      </c>
      <c r="J8" s="8">
        <v>423.36</v>
      </c>
      <c r="K8" s="8">
        <v>418.57400000000001</v>
      </c>
      <c r="L8" s="9">
        <v>304.21300000000002</v>
      </c>
      <c r="M8" s="8">
        <v>374.63799999999998</v>
      </c>
      <c r="N8" s="8">
        <v>375.791</v>
      </c>
      <c r="O8" s="8">
        <v>376.04199999999997</v>
      </c>
      <c r="P8" s="8">
        <v>376.49200000000002</v>
      </c>
      <c r="Q8" s="8">
        <v>377.238</v>
      </c>
      <c r="R8" s="8">
        <v>378.13299999999998</v>
      </c>
      <c r="S8" s="8">
        <v>379.29899999999998</v>
      </c>
      <c r="T8" s="8">
        <v>379.93700000000001</v>
      </c>
      <c r="U8" s="8">
        <v>381.19900000000001</v>
      </c>
      <c r="V8" s="8">
        <v>382.70600000000002</v>
      </c>
      <c r="W8" s="8">
        <v>383.73</v>
      </c>
      <c r="X8" s="8">
        <v>383.65800000000002</v>
      </c>
      <c r="Y8" s="8">
        <v>384.43799999999999</v>
      </c>
      <c r="Z8" s="8">
        <v>384.94799999999998</v>
      </c>
      <c r="AA8" s="8">
        <v>384.786</v>
      </c>
      <c r="AB8" s="8">
        <v>380.77800000000002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>
      <c r="B9" s="2" t="s">
        <v>4</v>
      </c>
      <c r="C9" s="8">
        <v>769.82</v>
      </c>
      <c r="D9" s="8">
        <v>731.04</v>
      </c>
      <c r="E9" s="8">
        <v>755.904</v>
      </c>
      <c r="F9" s="8">
        <v>887.99099999999999</v>
      </c>
      <c r="G9" s="8">
        <v>835.38099999999997</v>
      </c>
      <c r="H9" s="8">
        <v>728.21799999999996</v>
      </c>
      <c r="I9" s="8">
        <v>722.82799999999997</v>
      </c>
      <c r="J9" s="8">
        <v>628.62199999999996</v>
      </c>
      <c r="K9" s="8">
        <v>586.24300000000005</v>
      </c>
      <c r="L9" s="9">
        <v>438.95100000000002</v>
      </c>
      <c r="M9" s="8">
        <v>525.08399999999995</v>
      </c>
      <c r="N9" s="8">
        <v>526.68100000000004</v>
      </c>
      <c r="O9" s="8">
        <v>527.029</v>
      </c>
      <c r="P9" s="8">
        <v>527.65200000000004</v>
      </c>
      <c r="Q9" s="8">
        <v>528.68399999999997</v>
      </c>
      <c r="R9" s="8">
        <v>529.92399999999998</v>
      </c>
      <c r="S9" s="8">
        <v>531.53800000000001</v>
      </c>
      <c r="T9" s="8">
        <v>532.42100000000005</v>
      </c>
      <c r="U9" s="8">
        <v>534.16899999999998</v>
      </c>
      <c r="V9" s="8">
        <v>536.25599999999997</v>
      </c>
      <c r="W9" s="8">
        <v>537.673</v>
      </c>
      <c r="X9" s="8">
        <v>537.57299999999998</v>
      </c>
      <c r="Y9" s="8">
        <v>538.654</v>
      </c>
      <c r="Z9" s="8">
        <v>539.35900000000004</v>
      </c>
      <c r="AA9" s="8">
        <v>539.13599999999997</v>
      </c>
      <c r="AB9" s="8">
        <v>532.10799999999995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>
      <c r="B10" s="2" t="s">
        <v>5</v>
      </c>
      <c r="C10" s="8">
        <v>93.018100000000004</v>
      </c>
      <c r="D10" s="8">
        <v>126.833</v>
      </c>
      <c r="E10" s="8">
        <v>73.464600000000004</v>
      </c>
      <c r="F10" s="8">
        <v>21.4236</v>
      </c>
      <c r="G10" s="8">
        <v>40.3917</v>
      </c>
      <c r="H10" s="8">
        <v>26.1096</v>
      </c>
      <c r="I10" s="8">
        <v>26.014800000000001</v>
      </c>
      <c r="J10" s="8">
        <v>34.068399999999997</v>
      </c>
      <c r="K10" s="8">
        <v>51.964599999999997</v>
      </c>
      <c r="L10" s="9">
        <v>30</v>
      </c>
      <c r="M10" s="8">
        <v>30</v>
      </c>
      <c r="N10" s="8">
        <v>30</v>
      </c>
      <c r="O10" s="8">
        <v>30</v>
      </c>
      <c r="P10" s="8">
        <v>30</v>
      </c>
      <c r="Q10" s="8">
        <v>30</v>
      </c>
      <c r="R10" s="8">
        <v>30</v>
      </c>
      <c r="S10" s="8">
        <v>30</v>
      </c>
      <c r="T10" s="8">
        <v>30</v>
      </c>
      <c r="U10" s="8">
        <v>30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8">
        <v>30</v>
      </c>
      <c r="AB10" s="8">
        <v>30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4.25">
      <c r="B11" s="2" t="s">
        <v>35</v>
      </c>
      <c r="C11" s="8">
        <v>787.45709999999997</v>
      </c>
      <c r="D11" s="8">
        <v>886.43330000000003</v>
      </c>
      <c r="E11" s="8">
        <v>740.61339999999996</v>
      </c>
      <c r="F11" s="8">
        <v>572.20730000000003</v>
      </c>
      <c r="G11" s="8">
        <v>582.16679999999997</v>
      </c>
      <c r="H11" s="8">
        <v>585.10739999999998</v>
      </c>
      <c r="I11" s="8">
        <v>618.06659999999999</v>
      </c>
      <c r="J11" s="8">
        <v>582.58920000000001</v>
      </c>
      <c r="K11" s="8">
        <v>548.48090000000002</v>
      </c>
      <c r="L11" s="9">
        <v>550.03869999999995</v>
      </c>
      <c r="M11" s="8">
        <v>510.24289999999996</v>
      </c>
      <c r="N11" s="8">
        <v>511.75009999999997</v>
      </c>
      <c r="O11" s="8">
        <v>513.36800000000005</v>
      </c>
      <c r="P11" s="8">
        <v>514.76070000000004</v>
      </c>
      <c r="Q11" s="8">
        <v>514.22110000000009</v>
      </c>
      <c r="R11" s="8">
        <v>514.22209999999995</v>
      </c>
      <c r="S11" s="8">
        <v>514.39570000000003</v>
      </c>
      <c r="T11" s="8">
        <v>514.54309999999998</v>
      </c>
      <c r="U11" s="8">
        <v>514.62829999999997</v>
      </c>
      <c r="V11" s="8">
        <v>514.66420000000005</v>
      </c>
      <c r="W11" s="8">
        <v>514.65329999999994</v>
      </c>
      <c r="X11" s="8">
        <v>514.65329999999994</v>
      </c>
      <c r="Y11" s="8">
        <v>514.65329999999994</v>
      </c>
      <c r="Z11" s="8">
        <v>514.65329999999994</v>
      </c>
      <c r="AA11" s="8">
        <v>514.65329999999994</v>
      </c>
      <c r="AB11" s="8">
        <v>514.65329999999994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>
      <c r="B12" s="2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>
      <c r="B13" s="1" t="s">
        <v>8</v>
      </c>
      <c r="C13" s="12">
        <v>2196.2112000000002</v>
      </c>
      <c r="D13" s="12">
        <v>2200.2823000000003</v>
      </c>
      <c r="E13" s="12">
        <v>2007.8150000000001</v>
      </c>
      <c r="F13" s="12">
        <v>1948.8719000000001</v>
      </c>
      <c r="G13" s="12">
        <v>1923.2914999999998</v>
      </c>
      <c r="H13" s="12">
        <v>1771.0450000000001</v>
      </c>
      <c r="I13" s="12">
        <v>1870.7993999999999</v>
      </c>
      <c r="J13" s="12">
        <v>1668.6396</v>
      </c>
      <c r="K13" s="12">
        <v>1605.2625</v>
      </c>
      <c r="L13" s="13">
        <v>1323.2026999999998</v>
      </c>
      <c r="M13" s="12">
        <v>1439.9648999999999</v>
      </c>
      <c r="N13" s="12">
        <v>1444.2221</v>
      </c>
      <c r="O13" s="12">
        <v>1446.4389999999999</v>
      </c>
      <c r="P13" s="12">
        <v>1448.9047</v>
      </c>
      <c r="Q13" s="12">
        <v>1450.1431000000002</v>
      </c>
      <c r="R13" s="12">
        <v>1452.2791</v>
      </c>
      <c r="S13" s="12">
        <v>1455.2327</v>
      </c>
      <c r="T13" s="12">
        <v>1456.9011</v>
      </c>
      <c r="U13" s="12">
        <v>1459.9962999999998</v>
      </c>
      <c r="V13" s="12">
        <v>1463.6262000000002</v>
      </c>
      <c r="W13" s="12">
        <v>1466.0563</v>
      </c>
      <c r="X13" s="12">
        <v>1465.8842999999999</v>
      </c>
      <c r="Y13" s="12">
        <v>1467.7453</v>
      </c>
      <c r="Z13" s="12">
        <v>1468.9603</v>
      </c>
      <c r="AA13" s="12">
        <v>1468.5753</v>
      </c>
      <c r="AB13" s="12">
        <v>1457.5392999999999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5" spans="1:59" ht="14.25">
      <c r="A15" s="1" t="s">
        <v>36</v>
      </c>
    </row>
    <row r="16" spans="1:59">
      <c r="B16" s="2" t="s">
        <v>3</v>
      </c>
      <c r="C16" s="8">
        <v>9266.1407999999992</v>
      </c>
      <c r="D16" s="8">
        <v>9117.4776000000002</v>
      </c>
      <c r="E16" s="8">
        <v>9248.2571999999982</v>
      </c>
      <c r="F16" s="8">
        <v>9279.9223999999995</v>
      </c>
      <c r="G16" s="8">
        <v>9495.3375999999989</v>
      </c>
      <c r="H16" s="8">
        <v>9931.7119999999995</v>
      </c>
      <c r="I16" s="8">
        <v>9667.9660000000003</v>
      </c>
      <c r="J16" s="8">
        <v>9645.1469828000008</v>
      </c>
      <c r="K16" s="8">
        <v>9348.3360852000005</v>
      </c>
      <c r="L16" s="9">
        <v>8660.3622560000003</v>
      </c>
      <c r="M16" s="8">
        <v>8495.5009215999999</v>
      </c>
      <c r="N16" s="8">
        <v>8586.8017564000002</v>
      </c>
      <c r="O16" s="8">
        <v>8859.5027164000003</v>
      </c>
      <c r="P16" s="8">
        <v>9129.1563888000001</v>
      </c>
      <c r="Q16" s="8">
        <v>9356.4730027999994</v>
      </c>
      <c r="R16" s="8">
        <v>9528.0562804000001</v>
      </c>
      <c r="S16" s="8">
        <v>9623.9140367999989</v>
      </c>
      <c r="T16" s="8">
        <v>9733.8906840000018</v>
      </c>
      <c r="U16" s="8">
        <v>9898.5307400000002</v>
      </c>
      <c r="V16" s="8">
        <v>10021.505955999999</v>
      </c>
      <c r="W16" s="8">
        <v>10173.766428000001</v>
      </c>
      <c r="X16" s="8">
        <v>10311.689555999999</v>
      </c>
      <c r="Y16" s="8">
        <v>10439.151660000001</v>
      </c>
      <c r="Z16" s="8">
        <v>10580.382568000001</v>
      </c>
      <c r="AA16" s="8">
        <v>10705.116688</v>
      </c>
      <c r="AB16" s="8">
        <v>10763.255916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>
      <c r="B17" s="2" t="s">
        <v>4</v>
      </c>
      <c r="C17" s="8">
        <v>15908.180244923074</v>
      </c>
      <c r="D17" s="8">
        <v>15548.244031384615</v>
      </c>
      <c r="E17" s="8">
        <v>14372.095364307692</v>
      </c>
      <c r="F17" s="8">
        <v>14158.482020307691</v>
      </c>
      <c r="G17" s="8">
        <v>13512.817351384614</v>
      </c>
      <c r="H17" s="8">
        <v>13363.225150153847</v>
      </c>
      <c r="I17" s="8">
        <v>12688.027980923074</v>
      </c>
      <c r="J17" s="8">
        <v>11971.991381538461</v>
      </c>
      <c r="K17" s="8">
        <v>11971.504362461537</v>
      </c>
      <c r="L17" s="9">
        <v>10753.227304615382</v>
      </c>
      <c r="M17" s="8">
        <v>10533.091231384615</v>
      </c>
      <c r="N17" s="8">
        <v>10490.90119753846</v>
      </c>
      <c r="O17" s="8">
        <v>10563.15661476923</v>
      </c>
      <c r="P17" s="8">
        <v>10543.41392676923</v>
      </c>
      <c r="Q17" s="8">
        <v>10495.344151384614</v>
      </c>
      <c r="R17" s="8">
        <v>10381.556575384617</v>
      </c>
      <c r="S17" s="8">
        <v>10221.389671015382</v>
      </c>
      <c r="T17" s="8">
        <v>10048.321122646154</v>
      </c>
      <c r="U17" s="8">
        <v>9806.1261092307705</v>
      </c>
      <c r="V17" s="8">
        <v>9342.2150601230787</v>
      </c>
      <c r="W17" s="8">
        <v>8780.5089675692325</v>
      </c>
      <c r="X17" s="8">
        <v>8748.8542008000004</v>
      </c>
      <c r="Y17" s="8">
        <v>8553.998670646155</v>
      </c>
      <c r="Z17" s="8">
        <v>8557.1664851076948</v>
      </c>
      <c r="AA17" s="8">
        <v>8596.3507443692306</v>
      </c>
      <c r="AB17" s="8">
        <v>8992.6782313846143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>
      <c r="B18" s="2" t="s">
        <v>5</v>
      </c>
      <c r="C18" s="8">
        <v>6387.5383854545453</v>
      </c>
      <c r="D18" s="8">
        <v>6981.4240363636354</v>
      </c>
      <c r="E18" s="8">
        <v>6337.1333454545447</v>
      </c>
      <c r="F18" s="8">
        <v>6982.3949236363624</v>
      </c>
      <c r="G18" s="8">
        <v>6941.9283054545449</v>
      </c>
      <c r="H18" s="8">
        <v>7307.7470836363627</v>
      </c>
      <c r="I18" s="8">
        <v>7296.8666400000002</v>
      </c>
      <c r="J18" s="8">
        <v>6934.4406981818174</v>
      </c>
      <c r="K18" s="8">
        <v>6687.2103709090907</v>
      </c>
      <c r="L18" s="9">
        <v>6024.6020290909091</v>
      </c>
      <c r="M18" s="8">
        <v>5783.1973003636358</v>
      </c>
      <c r="N18" s="8">
        <v>5630.5417025454544</v>
      </c>
      <c r="O18" s="8">
        <v>5581.4697883636363</v>
      </c>
      <c r="P18" s="8">
        <v>5559.5933476363625</v>
      </c>
      <c r="Q18" s="8">
        <v>5529.910679999999</v>
      </c>
      <c r="R18" s="8">
        <v>5488.6316596363631</v>
      </c>
      <c r="S18" s="8">
        <v>5428.8710509090906</v>
      </c>
      <c r="T18" s="8">
        <v>5358.1819810909092</v>
      </c>
      <c r="U18" s="8">
        <v>5286.1257425454542</v>
      </c>
      <c r="V18" s="8">
        <v>5212.5418341818176</v>
      </c>
      <c r="W18" s="8">
        <v>5148.0824792727271</v>
      </c>
      <c r="X18" s="8">
        <v>5181.7494501818173</v>
      </c>
      <c r="Y18" s="8">
        <v>5160.4100443636362</v>
      </c>
      <c r="Z18" s="8">
        <v>5175.2051934545452</v>
      </c>
      <c r="AA18" s="8">
        <v>5191.2977759999994</v>
      </c>
      <c r="AB18" s="8">
        <v>5175.6776247272719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4.25">
      <c r="B19" s="2" t="s">
        <v>35</v>
      </c>
      <c r="C19" s="8">
        <v>1855.4226352941178</v>
      </c>
      <c r="D19" s="8">
        <v>1852.291411764706</v>
      </c>
      <c r="E19" s="8">
        <v>1876.9320705882351</v>
      </c>
      <c r="F19" s="8">
        <v>1701.6818823529411</v>
      </c>
      <c r="G19" s="8">
        <v>1591.4587129411761</v>
      </c>
      <c r="H19" s="8">
        <v>1603.4527764705883</v>
      </c>
      <c r="I19" s="8">
        <v>1554.5185270588233</v>
      </c>
      <c r="J19" s="8">
        <v>1713.5485129411763</v>
      </c>
      <c r="K19" s="8">
        <v>1720.9262823529411</v>
      </c>
      <c r="L19" s="9">
        <v>1274.3226423529411</v>
      </c>
      <c r="M19" s="8">
        <v>1237.8348705882354</v>
      </c>
      <c r="N19" s="8">
        <v>1247.9250494117646</v>
      </c>
      <c r="O19" s="8">
        <v>1263.8444823529412</v>
      </c>
      <c r="P19" s="8">
        <v>1258.7797764705883</v>
      </c>
      <c r="Q19" s="8">
        <v>1245.2807294117647</v>
      </c>
      <c r="R19" s="8">
        <v>1221.4396517647058</v>
      </c>
      <c r="S19" s="8">
        <v>1198.7855929411764</v>
      </c>
      <c r="T19" s="8">
        <v>1166.1916658823529</v>
      </c>
      <c r="U19" s="8">
        <v>1132.7044235294118</v>
      </c>
      <c r="V19" s="8">
        <v>1098.2813322352943</v>
      </c>
      <c r="W19" s="8">
        <v>1066.5645035294117</v>
      </c>
      <c r="X19" s="8">
        <v>1056.6521576470586</v>
      </c>
      <c r="Y19" s="8">
        <v>1045.7579011764706</v>
      </c>
      <c r="Z19" s="8">
        <v>1035.2646705882353</v>
      </c>
      <c r="AA19" s="8">
        <v>1026.5127600000001</v>
      </c>
      <c r="AB19" s="8">
        <v>1018.5143788235293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>
      <c r="B20" s="2" t="s">
        <v>7</v>
      </c>
      <c r="C20" s="8">
        <v>291.93066000000005</v>
      </c>
      <c r="D20" s="8">
        <v>270.930744</v>
      </c>
      <c r="E20" s="8">
        <v>285.93054000000006</v>
      </c>
      <c r="F20" s="8">
        <v>294.93198000000001</v>
      </c>
      <c r="G20" s="8">
        <v>292.93110000000001</v>
      </c>
      <c r="H20" s="8">
        <v>190.090969992</v>
      </c>
      <c r="I20" s="8">
        <v>187.08750572399998</v>
      </c>
      <c r="J20" s="8">
        <v>304.412781456</v>
      </c>
      <c r="K20" s="8">
        <v>364.20393718800005</v>
      </c>
      <c r="L20" s="9">
        <v>257.86263384</v>
      </c>
      <c r="M20" s="8">
        <v>213.49619675999998</v>
      </c>
      <c r="N20" s="8">
        <v>232.66897920000002</v>
      </c>
      <c r="O20" s="8">
        <v>248.22055440000003</v>
      </c>
      <c r="P20" s="8">
        <v>293.6491236</v>
      </c>
      <c r="Q20" s="8">
        <v>327.51749519999993</v>
      </c>
      <c r="R20" s="8">
        <v>396.47837880000003</v>
      </c>
      <c r="S20" s="8">
        <v>549.38814840000009</v>
      </c>
      <c r="T20" s="8">
        <v>771.98326884000005</v>
      </c>
      <c r="U20" s="8">
        <v>947.81623860000025</v>
      </c>
      <c r="V20" s="8">
        <v>1305.2462018399999</v>
      </c>
      <c r="W20" s="8">
        <v>1758.4853075999999</v>
      </c>
      <c r="X20" s="8">
        <v>1501.7018183999996</v>
      </c>
      <c r="Y20" s="8">
        <v>1744.1510183999997</v>
      </c>
      <c r="Z20" s="8">
        <v>1744.1510183999997</v>
      </c>
      <c r="AA20" s="8">
        <v>1744.1510183999997</v>
      </c>
      <c r="AB20" s="8">
        <v>1504.2218183999996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>
      <c r="B21" s="1" t="s">
        <v>8</v>
      </c>
      <c r="C21" s="12">
        <v>33709.212725671736</v>
      </c>
      <c r="D21" s="12">
        <v>33770.367823512956</v>
      </c>
      <c r="E21" s="12">
        <v>32120.348520350472</v>
      </c>
      <c r="F21" s="12">
        <v>32417.413206296995</v>
      </c>
      <c r="G21" s="12">
        <v>31834.473069780335</v>
      </c>
      <c r="H21" s="12">
        <v>32396.227980252803</v>
      </c>
      <c r="I21" s="12">
        <v>31394.466653705898</v>
      </c>
      <c r="J21" s="12">
        <v>30569.540356917456</v>
      </c>
      <c r="K21" s="12">
        <v>30092.181038111572</v>
      </c>
      <c r="L21" s="13">
        <v>26970.376865899234</v>
      </c>
      <c r="M21" s="12">
        <v>26263.120520696488</v>
      </c>
      <c r="N21" s="12">
        <v>26188.838685095681</v>
      </c>
      <c r="O21" s="12">
        <v>26516.194156285808</v>
      </c>
      <c r="P21" s="12">
        <v>26784.592563276186</v>
      </c>
      <c r="Q21" s="12">
        <v>26954.526058796378</v>
      </c>
      <c r="R21" s="12">
        <v>27016.162545985684</v>
      </c>
      <c r="S21" s="12">
        <v>27022.348500065647</v>
      </c>
      <c r="T21" s="12">
        <v>27078.568722459415</v>
      </c>
      <c r="U21" s="12">
        <v>27071.303253905637</v>
      </c>
      <c r="V21" s="12">
        <v>26979.790384380191</v>
      </c>
      <c r="W21" s="12">
        <v>26927.407685971371</v>
      </c>
      <c r="X21" s="12">
        <v>26800.647183028876</v>
      </c>
      <c r="Y21" s="12">
        <v>26943.469294586266</v>
      </c>
      <c r="Z21" s="12">
        <v>27092.169935550475</v>
      </c>
      <c r="AA21" s="12">
        <v>27263.428986769231</v>
      </c>
      <c r="AB21" s="12">
        <v>27454.347969335417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3" spans="1:59">
      <c r="A23" s="1" t="s">
        <v>10</v>
      </c>
    </row>
    <row r="24" spans="1:59">
      <c r="B24" s="2" t="s">
        <v>3</v>
      </c>
      <c r="C24" s="8">
        <v>741.44448</v>
      </c>
      <c r="D24" s="8">
        <v>759.07187999999996</v>
      </c>
      <c r="E24" s="8">
        <v>726.91416000000004</v>
      </c>
      <c r="F24" s="8">
        <v>706.14179999999999</v>
      </c>
      <c r="G24" s="8">
        <v>727.67520000000002</v>
      </c>
      <c r="H24" s="8">
        <v>758.04372000000001</v>
      </c>
      <c r="I24" s="8">
        <v>707.84784000000002</v>
      </c>
      <c r="J24" s="8">
        <v>696.49775999999997</v>
      </c>
      <c r="K24" s="8">
        <v>725.21568000000002</v>
      </c>
      <c r="L24" s="9">
        <v>723.76668000000006</v>
      </c>
      <c r="M24" s="8">
        <v>729.71640000000002</v>
      </c>
      <c r="N24" s="8">
        <v>729.30563999999993</v>
      </c>
      <c r="O24" s="8">
        <v>729.77940000000012</v>
      </c>
      <c r="P24" s="8">
        <v>731.50559999999996</v>
      </c>
      <c r="Q24" s="8">
        <v>735.21251999999993</v>
      </c>
      <c r="R24" s="8">
        <v>738.93456000000003</v>
      </c>
      <c r="S24" s="8">
        <v>740.67588000000001</v>
      </c>
      <c r="T24" s="8">
        <v>741.92076000000009</v>
      </c>
      <c r="U24" s="8">
        <v>742.66919999999993</v>
      </c>
      <c r="V24" s="8">
        <v>742.16772000000003</v>
      </c>
      <c r="W24" s="8">
        <v>741.42179999999996</v>
      </c>
      <c r="X24" s="8">
        <v>741.42179999999996</v>
      </c>
      <c r="Y24" s="8">
        <v>741.42179999999996</v>
      </c>
      <c r="Z24" s="8">
        <v>741.42179999999996</v>
      </c>
      <c r="AA24" s="8">
        <v>741.42179999999996</v>
      </c>
      <c r="AB24" s="8">
        <v>741.42179999999996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>
      <c r="B25" s="2" t="s">
        <v>11</v>
      </c>
      <c r="C25" s="8">
        <v>11977.7</v>
      </c>
      <c r="D25" s="8">
        <v>11773.5</v>
      </c>
      <c r="E25" s="8">
        <v>11657.8</v>
      </c>
      <c r="F25" s="8">
        <v>11935.8</v>
      </c>
      <c r="G25" s="8">
        <v>12908.5</v>
      </c>
      <c r="H25" s="8">
        <v>13856.3</v>
      </c>
      <c r="I25" s="8">
        <v>13999</v>
      </c>
      <c r="J25" s="8">
        <v>13906</v>
      </c>
      <c r="K25" s="8">
        <v>13426.1</v>
      </c>
      <c r="L25" s="9">
        <v>13359</v>
      </c>
      <c r="M25" s="8">
        <v>13547.3</v>
      </c>
      <c r="N25" s="8">
        <v>13625.3</v>
      </c>
      <c r="O25" s="8">
        <v>13676.8</v>
      </c>
      <c r="P25" s="8">
        <v>13828.5</v>
      </c>
      <c r="Q25" s="8">
        <v>14060.6</v>
      </c>
      <c r="R25" s="8">
        <v>14362.2</v>
      </c>
      <c r="S25" s="8">
        <v>14656.5</v>
      </c>
      <c r="T25" s="8">
        <v>14941.2</v>
      </c>
      <c r="U25" s="8">
        <v>15214.3</v>
      </c>
      <c r="V25" s="8">
        <v>15474.2</v>
      </c>
      <c r="W25" s="8">
        <v>15719.5</v>
      </c>
      <c r="X25" s="8">
        <v>15977.4</v>
      </c>
      <c r="Y25" s="8">
        <v>16276.1</v>
      </c>
      <c r="Z25" s="8">
        <v>16604.400000000001</v>
      </c>
      <c r="AA25" s="8">
        <v>16955.2</v>
      </c>
      <c r="AB25" s="8">
        <v>17323.900000000001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>
      <c r="B26" s="2" t="s">
        <v>12</v>
      </c>
      <c r="C26" s="8">
        <v>638.84519999999998</v>
      </c>
      <c r="D26" s="8">
        <v>664.25688000000002</v>
      </c>
      <c r="E26" s="8">
        <v>662</v>
      </c>
      <c r="F26" s="8">
        <v>666.90791999999999</v>
      </c>
      <c r="G26" s="8">
        <v>699.93755999999996</v>
      </c>
      <c r="H26" s="8">
        <v>707.34384</v>
      </c>
      <c r="I26" s="8">
        <v>726.36731999999995</v>
      </c>
      <c r="J26" s="8">
        <v>700.49196000000006</v>
      </c>
      <c r="K26" s="8">
        <v>746.77931999999998</v>
      </c>
      <c r="L26" s="9">
        <v>746.77931999999998</v>
      </c>
      <c r="M26" s="8">
        <v>728.39340000000004</v>
      </c>
      <c r="N26" s="8">
        <v>722.81916000000012</v>
      </c>
      <c r="O26" s="8">
        <v>718.12440000000004</v>
      </c>
      <c r="P26" s="8">
        <v>714.89124000000004</v>
      </c>
      <c r="Q26" s="8">
        <v>708.43751999999995</v>
      </c>
      <c r="R26" s="8">
        <v>702.09467999999993</v>
      </c>
      <c r="S26" s="8">
        <v>695.86523999999997</v>
      </c>
      <c r="T26" s="8">
        <v>689.74919999999997</v>
      </c>
      <c r="U26" s="8">
        <v>683.75159999999994</v>
      </c>
      <c r="V26" s="8">
        <v>677.86739999999998</v>
      </c>
      <c r="W26" s="8">
        <v>672.10163999999997</v>
      </c>
      <c r="X26" s="8">
        <v>672.10163999999997</v>
      </c>
      <c r="Y26" s="8">
        <v>672.10163999999997</v>
      </c>
      <c r="Z26" s="8">
        <v>672.10163999999997</v>
      </c>
      <c r="AA26" s="8">
        <v>672.10163999999997</v>
      </c>
      <c r="AB26" s="8">
        <v>595.83384000000001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>
      <c r="B27" s="2" t="s">
        <v>13</v>
      </c>
      <c r="C27" s="8">
        <v>1032.45</v>
      </c>
      <c r="D27" s="8">
        <v>843.88799999999992</v>
      </c>
      <c r="E27" s="8">
        <v>702.45999999999992</v>
      </c>
      <c r="F27" s="8">
        <v>1234.31</v>
      </c>
      <c r="G27" s="8">
        <v>1195.98</v>
      </c>
      <c r="H27" s="8">
        <v>1371.79</v>
      </c>
      <c r="I27" s="8">
        <v>1812.29</v>
      </c>
      <c r="J27" s="8">
        <v>1618.18</v>
      </c>
      <c r="K27" s="8">
        <v>1764.25</v>
      </c>
      <c r="L27" s="9">
        <v>1441</v>
      </c>
      <c r="M27" s="8">
        <v>1458</v>
      </c>
      <c r="N27" s="8">
        <v>1469</v>
      </c>
      <c r="O27" s="8">
        <v>1480</v>
      </c>
      <c r="P27" s="8">
        <v>1491</v>
      </c>
      <c r="Q27" s="8">
        <v>1502</v>
      </c>
      <c r="R27" s="8">
        <v>1514</v>
      </c>
      <c r="S27" s="8">
        <v>1514</v>
      </c>
      <c r="T27" s="8">
        <v>1514</v>
      </c>
      <c r="U27" s="8">
        <v>1514</v>
      </c>
      <c r="V27" s="8">
        <v>1514</v>
      </c>
      <c r="W27" s="8">
        <v>1514</v>
      </c>
      <c r="X27" s="8">
        <v>1514</v>
      </c>
      <c r="Y27" s="8">
        <v>1514</v>
      </c>
      <c r="Z27" s="8">
        <v>1514</v>
      </c>
      <c r="AA27" s="8">
        <v>1514</v>
      </c>
      <c r="AB27" s="8">
        <v>1514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>
      <c r="B28" s="2" t="s">
        <v>14</v>
      </c>
      <c r="C28" s="8">
        <v>39857.300000000003</v>
      </c>
      <c r="D28" s="8">
        <v>41096.530899999998</v>
      </c>
      <c r="E28" s="8">
        <v>41933</v>
      </c>
      <c r="F28" s="8">
        <v>41806.758000000002</v>
      </c>
      <c r="G28" s="8">
        <v>42204.127</v>
      </c>
      <c r="H28" s="8">
        <v>42315.479999999996</v>
      </c>
      <c r="I28" s="8">
        <v>42509.011999999995</v>
      </c>
      <c r="J28" s="8">
        <v>42846.11</v>
      </c>
      <c r="K28" s="8">
        <v>41331</v>
      </c>
      <c r="L28" s="9">
        <v>39926.788999999997</v>
      </c>
      <c r="M28" s="8">
        <v>40085.009999999987</v>
      </c>
      <c r="N28" s="8">
        <v>39545.709999999992</v>
      </c>
      <c r="O28" s="8">
        <v>39177.509999999987</v>
      </c>
      <c r="P28" s="8">
        <v>38938.21</v>
      </c>
      <c r="Q28" s="8">
        <v>38537.21</v>
      </c>
      <c r="R28" s="8">
        <v>37871.109999999993</v>
      </c>
      <c r="S28" s="8">
        <v>37300.109999999993</v>
      </c>
      <c r="T28" s="8">
        <v>36787.80999999999</v>
      </c>
      <c r="U28" s="8">
        <v>36304.11</v>
      </c>
      <c r="V28" s="8">
        <v>35842.71</v>
      </c>
      <c r="W28" s="8">
        <v>35418.910000000003</v>
      </c>
      <c r="X28" s="8">
        <v>35337.01</v>
      </c>
      <c r="Y28" s="8">
        <v>35311.910000000003</v>
      </c>
      <c r="Z28" s="8">
        <v>35331.109999999993</v>
      </c>
      <c r="AA28" s="8">
        <v>35383.61</v>
      </c>
      <c r="AB28" s="8">
        <v>35482.609999999993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>
      <c r="B29" s="2" t="s">
        <v>26</v>
      </c>
      <c r="C29" s="8">
        <v>0</v>
      </c>
      <c r="D29" s="8">
        <v>0</v>
      </c>
      <c r="E29" s="8">
        <v>2.5704000000000002</v>
      </c>
      <c r="F29" s="8">
        <v>15.881400000000001</v>
      </c>
      <c r="G29" s="8">
        <v>16.707599999999999</v>
      </c>
      <c r="H29" s="8">
        <v>74.065799999999996</v>
      </c>
      <c r="I29" s="8">
        <v>187.70660000000004</v>
      </c>
      <c r="J29" s="8">
        <v>361.65620000000001</v>
      </c>
      <c r="K29" s="8">
        <v>820.8</v>
      </c>
      <c r="L29" s="9">
        <v>1003.26</v>
      </c>
      <c r="M29" s="8">
        <v>972.09213880000016</v>
      </c>
      <c r="N29" s="8">
        <v>1256.3607144</v>
      </c>
      <c r="O29" s="8">
        <v>1490.5071640000001</v>
      </c>
      <c r="P29" s="8">
        <v>1665.1418279999998</v>
      </c>
      <c r="Q29" s="8">
        <v>2033.2987999999998</v>
      </c>
      <c r="R29" s="8">
        <v>2373.2268840000002</v>
      </c>
      <c r="S29" s="8">
        <v>2706.8653239999999</v>
      </c>
      <c r="T29" s="8">
        <v>3035.326356</v>
      </c>
      <c r="U29" s="8">
        <v>3358.4584760000002</v>
      </c>
      <c r="V29" s="8">
        <v>3677.2119200000002</v>
      </c>
      <c r="W29" s="8">
        <v>3994.447932</v>
      </c>
      <c r="X29" s="8">
        <v>3985.3679320000006</v>
      </c>
      <c r="Y29" s="8">
        <v>3982.5779319999997</v>
      </c>
      <c r="Z29" s="8">
        <v>3984.717932</v>
      </c>
      <c r="AA29" s="8">
        <v>3990.5279320000004</v>
      </c>
      <c r="AB29" s="8">
        <v>3993.0636759999993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>
      <c r="B30" s="1" t="s">
        <v>8</v>
      </c>
      <c r="C30" s="12">
        <v>54247.739680000006</v>
      </c>
      <c r="D30" s="12">
        <v>55137.247659999994</v>
      </c>
      <c r="E30" s="12">
        <v>55684.744559999992</v>
      </c>
      <c r="F30" s="12">
        <v>56365.799119999996</v>
      </c>
      <c r="G30" s="12">
        <v>57752.927360000001</v>
      </c>
      <c r="H30" s="12">
        <v>59083.023359999992</v>
      </c>
      <c r="I30" s="12">
        <v>59942.223759999993</v>
      </c>
      <c r="J30" s="12">
        <v>60128.935919999996</v>
      </c>
      <c r="K30" s="12">
        <v>58814.145000000004</v>
      </c>
      <c r="L30" s="13">
        <v>57200.595000000001</v>
      </c>
      <c r="M30" s="12">
        <v>57520.511938799988</v>
      </c>
      <c r="N30" s="12">
        <v>57348.49551439999</v>
      </c>
      <c r="O30" s="12">
        <v>57272.720963999986</v>
      </c>
      <c r="P30" s="12">
        <v>57369.248668</v>
      </c>
      <c r="Q30" s="12">
        <v>57576.758839999995</v>
      </c>
      <c r="R30" s="12">
        <v>57561.566123999997</v>
      </c>
      <c r="S30" s="12">
        <v>57614.016443999993</v>
      </c>
      <c r="T30" s="12">
        <v>57710.006315999992</v>
      </c>
      <c r="U30" s="12">
        <v>57817.289275999996</v>
      </c>
      <c r="V30" s="12">
        <v>57928.157040000006</v>
      </c>
      <c r="W30" s="12">
        <v>58060.381372000011</v>
      </c>
      <c r="X30" s="12">
        <v>58227.301372000002</v>
      </c>
      <c r="Y30" s="12">
        <v>58498.111371999999</v>
      </c>
      <c r="Z30" s="12">
        <v>58847.751371999999</v>
      </c>
      <c r="AA30" s="12">
        <v>59256.861371999999</v>
      </c>
      <c r="AB30" s="12">
        <v>59650.829315999996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2" spans="1:59">
      <c r="A32" s="1" t="s">
        <v>15</v>
      </c>
    </row>
    <row r="33" spans="1:59">
      <c r="B33" s="2" t="s">
        <v>3</v>
      </c>
      <c r="C33" s="8">
        <v>9616.6840000000011</v>
      </c>
      <c r="D33" s="8">
        <v>9917.2079999999987</v>
      </c>
      <c r="E33" s="8">
        <v>9848.159999999998</v>
      </c>
      <c r="F33" s="8">
        <v>9953.5519999999997</v>
      </c>
      <c r="G33" s="8">
        <v>9931.6560000000009</v>
      </c>
      <c r="H33" s="8">
        <v>10043.375999999998</v>
      </c>
      <c r="I33" s="8">
        <v>10013</v>
      </c>
      <c r="J33" s="8">
        <v>9893</v>
      </c>
      <c r="K33" s="8">
        <v>10132</v>
      </c>
      <c r="L33" s="9">
        <v>9808.8760000000002</v>
      </c>
      <c r="M33" s="8">
        <v>9331.8120000000017</v>
      </c>
      <c r="N33" s="8">
        <v>9149</v>
      </c>
      <c r="O33" s="8">
        <v>9011.4359999999997</v>
      </c>
      <c r="P33" s="8">
        <v>8897.2520000000004</v>
      </c>
      <c r="Q33" s="8">
        <v>8834.6159999999982</v>
      </c>
      <c r="R33" s="8">
        <v>8784.5240000000013</v>
      </c>
      <c r="S33" s="8">
        <v>8742.9159999999993</v>
      </c>
      <c r="T33" s="8">
        <v>8715.5319999999992</v>
      </c>
      <c r="U33" s="8">
        <v>8723.3719999999994</v>
      </c>
      <c r="V33" s="8">
        <v>8781.3599999999988</v>
      </c>
      <c r="W33" s="8">
        <v>8824.5360000000001</v>
      </c>
      <c r="X33" s="8">
        <v>8867.74</v>
      </c>
      <c r="Y33" s="8">
        <v>8914.7520000000004</v>
      </c>
      <c r="Z33" s="8">
        <v>8977.5</v>
      </c>
      <c r="AA33" s="8">
        <v>9041.8439999999991</v>
      </c>
      <c r="AB33" s="8">
        <v>9081.66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>
      <c r="B34" s="2" t="s">
        <v>4</v>
      </c>
      <c r="C34" s="8">
        <v>31806.432000000004</v>
      </c>
      <c r="D34" s="8">
        <v>32624.772923076926</v>
      </c>
      <c r="E34" s="8">
        <v>32362.150153846153</v>
      </c>
      <c r="F34" s="8">
        <v>33231.82153846154</v>
      </c>
      <c r="G34" s="8">
        <v>34086.217846153842</v>
      </c>
      <c r="H34" s="8">
        <v>33019.831384615383</v>
      </c>
      <c r="I34" s="8">
        <v>31457</v>
      </c>
      <c r="J34" s="8">
        <v>30348</v>
      </c>
      <c r="K34" s="8">
        <v>31239</v>
      </c>
      <c r="L34" s="9">
        <v>29562.856615384619</v>
      </c>
      <c r="M34" s="8">
        <v>29722.043076923073</v>
      </c>
      <c r="N34" s="8">
        <v>29208.738461538462</v>
      </c>
      <c r="O34" s="8">
        <v>28541.830153846149</v>
      </c>
      <c r="P34" s="8">
        <v>27196.731692307691</v>
      </c>
      <c r="Q34" s="8">
        <v>26133.291692307692</v>
      </c>
      <c r="R34" s="8">
        <v>25219.733538461536</v>
      </c>
      <c r="S34" s="8">
        <v>24458.112000000001</v>
      </c>
      <c r="T34" s="8">
        <v>23791.048615384614</v>
      </c>
      <c r="U34" s="8">
        <v>23418.825230769231</v>
      </c>
      <c r="V34" s="8">
        <v>23088.550153846154</v>
      </c>
      <c r="W34" s="8">
        <v>22695.856615384619</v>
      </c>
      <c r="X34" s="8">
        <v>23079.323076923076</v>
      </c>
      <c r="Y34" s="8">
        <v>23315.350153846153</v>
      </c>
      <c r="Z34" s="8">
        <v>23565.915692307692</v>
      </c>
      <c r="AA34" s="8">
        <v>23879.016000000003</v>
      </c>
      <c r="AB34" s="8">
        <v>24270.352615384614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>
      <c r="B35" s="2" t="s">
        <v>5</v>
      </c>
      <c r="C35" s="8">
        <v>3239.3902153846157</v>
      </c>
      <c r="D35" s="8">
        <v>3526.9067076923079</v>
      </c>
      <c r="E35" s="8">
        <v>3087.4535999999998</v>
      </c>
      <c r="F35" s="8">
        <v>3068.1852923076926</v>
      </c>
      <c r="G35" s="8">
        <v>3265.419876923077</v>
      </c>
      <c r="H35" s="8">
        <v>3093.3736615384614</v>
      </c>
      <c r="I35" s="8">
        <v>3251.1644307692313</v>
      </c>
      <c r="J35" s="8">
        <v>2877.250707692308</v>
      </c>
      <c r="K35" s="8">
        <v>3033</v>
      </c>
      <c r="L35" s="9">
        <v>3012.167630769231</v>
      </c>
      <c r="M35" s="8">
        <v>2839.1521846153846</v>
      </c>
      <c r="N35" s="8">
        <v>2755.9068923076925</v>
      </c>
      <c r="O35" s="8">
        <v>2624.1651692307696</v>
      </c>
      <c r="P35" s="8">
        <v>2452.1383384615383</v>
      </c>
      <c r="Q35" s="8">
        <v>2320.9820307692312</v>
      </c>
      <c r="R35" s="8">
        <v>2173.143323076923</v>
      </c>
      <c r="S35" s="8">
        <v>2019.3263999999997</v>
      </c>
      <c r="T35" s="8">
        <v>1846.760676923077</v>
      </c>
      <c r="U35" s="8">
        <v>1673.8537846153847</v>
      </c>
      <c r="V35" s="8">
        <v>1499.1867692307692</v>
      </c>
      <c r="W35" s="8">
        <v>1333.6305230769233</v>
      </c>
      <c r="X35" s="8">
        <v>1287.5688</v>
      </c>
      <c r="Y35" s="8">
        <v>1200.0084923076924</v>
      </c>
      <c r="Z35" s="8">
        <v>1155.0982153846155</v>
      </c>
      <c r="AA35" s="8">
        <v>1114.9875692307694</v>
      </c>
      <c r="AB35" s="8">
        <v>1123.6331076923079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4.25">
      <c r="B36" s="2" t="s">
        <v>35</v>
      </c>
      <c r="C36" s="8">
        <v>1908.2131764705882</v>
      </c>
      <c r="D36" s="8">
        <v>1837.1442352941176</v>
      </c>
      <c r="E36" s="8">
        <v>1425.074823529412</v>
      </c>
      <c r="F36" s="8">
        <v>1158.9480000000001</v>
      </c>
      <c r="G36" s="8">
        <v>999.39247058823548</v>
      </c>
      <c r="H36" s="8">
        <v>697.29388235294118</v>
      </c>
      <c r="I36" s="8">
        <v>640.35176470588237</v>
      </c>
      <c r="J36" s="8">
        <v>680.11835294117645</v>
      </c>
      <c r="K36" s="8">
        <v>754</v>
      </c>
      <c r="L36" s="9">
        <v>682.29247058823523</v>
      </c>
      <c r="M36" s="8">
        <v>421.44628235294118</v>
      </c>
      <c r="N36" s="8">
        <v>369.67757647058829</v>
      </c>
      <c r="O36" s="8">
        <v>297.48896470588232</v>
      </c>
      <c r="P36" s="8">
        <v>204.50145882352942</v>
      </c>
      <c r="Q36" s="8">
        <v>189.41061176470589</v>
      </c>
      <c r="R36" s="8">
        <v>167.39421176470589</v>
      </c>
      <c r="S36" s="8">
        <v>143.96167058823528</v>
      </c>
      <c r="T36" s="8">
        <v>113.82197647058824</v>
      </c>
      <c r="U36" s="8">
        <v>80.788235294117655</v>
      </c>
      <c r="V36" s="8">
        <v>46.556258823529404</v>
      </c>
      <c r="W36" s="8">
        <v>15.749011764705882</v>
      </c>
      <c r="X36" s="8">
        <v>16.232752941176471</v>
      </c>
      <c r="Y36" s="8">
        <v>16.057835294117645</v>
      </c>
      <c r="Z36" s="8">
        <v>27.892002352941176</v>
      </c>
      <c r="AA36" s="8">
        <v>43.606376470588245</v>
      </c>
      <c r="AB36" s="8">
        <v>60.005647058823527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>
      <c r="B37" s="2" t="s">
        <v>7</v>
      </c>
      <c r="C37" s="8">
        <v>236.02496400000001</v>
      </c>
      <c r="D37" s="8">
        <v>240.44000400000002</v>
      </c>
      <c r="E37" s="8">
        <v>243.34909199999998</v>
      </c>
      <c r="F37" s="8">
        <v>247.060044</v>
      </c>
      <c r="G37" s="8">
        <v>251.64997199999999</v>
      </c>
      <c r="H37" s="8">
        <v>339.64055999999999</v>
      </c>
      <c r="I37" s="8">
        <v>357.91055999999998</v>
      </c>
      <c r="J37" s="8">
        <v>399.72996000000001</v>
      </c>
      <c r="K37" s="8">
        <v>430</v>
      </c>
      <c r="L37" s="9">
        <v>435.58704</v>
      </c>
      <c r="M37" s="8">
        <v>440.39267999999998</v>
      </c>
      <c r="N37" s="8">
        <v>460.28555999999998</v>
      </c>
      <c r="O37" s="8">
        <v>499.13639999999998</v>
      </c>
      <c r="P37" s="8">
        <v>547.56324000000006</v>
      </c>
      <c r="Q37" s="8">
        <v>615.12444000000005</v>
      </c>
      <c r="R37" s="8">
        <v>700.92792000000009</v>
      </c>
      <c r="S37" s="8">
        <v>792.5652</v>
      </c>
      <c r="T37" s="8">
        <v>907.17732000000001</v>
      </c>
      <c r="U37" s="8">
        <v>1064.7503999999999</v>
      </c>
      <c r="V37" s="8">
        <v>1266.59988</v>
      </c>
      <c r="W37" s="8">
        <v>1502.0636400000001</v>
      </c>
      <c r="X37" s="8">
        <v>1510.02936</v>
      </c>
      <c r="Y37" s="8">
        <v>1599.72876</v>
      </c>
      <c r="Z37" s="8">
        <v>1608.9847199999999</v>
      </c>
      <c r="AA37" s="8">
        <v>1618.75728</v>
      </c>
      <c r="AB37" s="8">
        <v>1547.9074800000001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>
      <c r="B38" s="1" t="s">
        <v>8</v>
      </c>
      <c r="C38" s="12">
        <v>46806.744355855204</v>
      </c>
      <c r="D38" s="12">
        <v>48146.471870063346</v>
      </c>
      <c r="E38" s="12">
        <v>46966.187669375555</v>
      </c>
      <c r="F38" s="12">
        <v>47659.566874769233</v>
      </c>
      <c r="G38" s="12">
        <v>48534.336165665161</v>
      </c>
      <c r="H38" s="12">
        <v>47193.515488506782</v>
      </c>
      <c r="I38" s="12">
        <v>45719.426755475113</v>
      </c>
      <c r="J38" s="12">
        <v>44198.099020633483</v>
      </c>
      <c r="K38" s="12">
        <v>45588</v>
      </c>
      <c r="L38" s="13">
        <v>43501.779756742086</v>
      </c>
      <c r="M38" s="12">
        <v>42754.8462238914</v>
      </c>
      <c r="N38" s="12">
        <v>41943.608490316743</v>
      </c>
      <c r="O38" s="12">
        <v>40974.056687782802</v>
      </c>
      <c r="P38" s="12">
        <v>39298.186729592766</v>
      </c>
      <c r="Q38" s="12">
        <v>38093.424774841624</v>
      </c>
      <c r="R38" s="12">
        <v>37045.72299330317</v>
      </c>
      <c r="S38" s="12">
        <v>36156.88127058823</v>
      </c>
      <c r="T38" s="12">
        <v>35374.340588778279</v>
      </c>
      <c r="U38" s="12">
        <v>34961.589650678725</v>
      </c>
      <c r="V38" s="12">
        <v>34682.253061900454</v>
      </c>
      <c r="W38" s="12">
        <v>34371.835790226243</v>
      </c>
      <c r="X38" s="12">
        <v>34760.893989864257</v>
      </c>
      <c r="Y38" s="12">
        <v>35045.897241447958</v>
      </c>
      <c r="Z38" s="12">
        <v>35335.390630045251</v>
      </c>
      <c r="AA38" s="12">
        <v>35698.211225701358</v>
      </c>
      <c r="AB38" s="12">
        <v>36083.558850135749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>
      <c r="A40" s="1" t="s">
        <v>16</v>
      </c>
    </row>
    <row r="41" spans="1:59">
      <c r="B41" s="2" t="s">
        <v>3</v>
      </c>
      <c r="C41" s="8">
        <v>1798.1935999999998</v>
      </c>
      <c r="D41" s="8">
        <v>1814.7023999999999</v>
      </c>
      <c r="E41" s="8">
        <v>1776.1828</v>
      </c>
      <c r="F41" s="8">
        <v>1773.2960000000003</v>
      </c>
      <c r="G41" s="8">
        <v>1780.6096</v>
      </c>
      <c r="H41" s="8">
        <v>1795.1723999999999</v>
      </c>
      <c r="I41" s="8">
        <v>1911.1428000000001</v>
      </c>
      <c r="J41" s="8">
        <v>1878.6039999999998</v>
      </c>
      <c r="K41" s="8">
        <v>1915.8355999999999</v>
      </c>
      <c r="L41" s="9">
        <v>1983.5816</v>
      </c>
      <c r="M41" s="8">
        <v>1980.7592</v>
      </c>
      <c r="N41" s="8">
        <v>1954.5288000000003</v>
      </c>
      <c r="O41" s="8">
        <v>1917.1263999999999</v>
      </c>
      <c r="P41" s="8">
        <v>1912.9571999999998</v>
      </c>
      <c r="Q41" s="8">
        <v>1996.6715999999999</v>
      </c>
      <c r="R41" s="8">
        <v>2076.3456000000001</v>
      </c>
      <c r="S41" s="8">
        <v>2106.7619999999997</v>
      </c>
      <c r="T41" s="8">
        <v>2112.7148000000002</v>
      </c>
      <c r="U41" s="8">
        <v>2109.4808000000003</v>
      </c>
      <c r="V41" s="8">
        <v>2115.2628</v>
      </c>
      <c r="W41" s="8">
        <v>2116.0272</v>
      </c>
      <c r="X41" s="8">
        <v>2103.8612000000003</v>
      </c>
      <c r="Y41" s="8">
        <v>2093.9911999999999</v>
      </c>
      <c r="Z41" s="8">
        <v>2089.3011999999999</v>
      </c>
      <c r="AA41" s="8">
        <v>2089.3964000000001</v>
      </c>
      <c r="AB41" s="8">
        <v>2084.1800000000003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>
      <c r="B42" s="2" t="s">
        <v>4</v>
      </c>
      <c r="C42" s="8">
        <v>3830.7838153846155</v>
      </c>
      <c r="D42" s="8">
        <v>3975.2418461538455</v>
      </c>
      <c r="E42" s="8">
        <v>3697.1927999999998</v>
      </c>
      <c r="F42" s="8">
        <v>3814.4852307692308</v>
      </c>
      <c r="G42" s="8">
        <v>4465.5563076923072</v>
      </c>
      <c r="H42" s="8">
        <v>4326.684923076924</v>
      </c>
      <c r="I42" s="8">
        <v>4197.3895384615389</v>
      </c>
      <c r="J42" s="8">
        <v>3834.2187692307698</v>
      </c>
      <c r="K42" s="8">
        <v>4441.4418461538462</v>
      </c>
      <c r="L42" s="9">
        <v>4214.0215384615385</v>
      </c>
      <c r="M42" s="8">
        <v>4016.5698461538464</v>
      </c>
      <c r="N42" s="8">
        <v>3803.8896000000004</v>
      </c>
      <c r="O42" s="8">
        <v>3584.8783384615385</v>
      </c>
      <c r="P42" s="8">
        <v>3484.1907692307695</v>
      </c>
      <c r="Q42" s="8">
        <v>3634.5727384615384</v>
      </c>
      <c r="R42" s="8">
        <v>3771.780923076923</v>
      </c>
      <c r="S42" s="8">
        <v>3853.7545846153848</v>
      </c>
      <c r="T42" s="8">
        <v>3744.0996923076923</v>
      </c>
      <c r="U42" s="8">
        <v>3564.4973538461541</v>
      </c>
      <c r="V42" s="8">
        <v>3412.7429538461543</v>
      </c>
      <c r="W42" s="8">
        <v>3208.5260307692311</v>
      </c>
      <c r="X42" s="8">
        <v>3187.1564307692306</v>
      </c>
      <c r="Y42" s="8">
        <v>3089.9309538461534</v>
      </c>
      <c r="Z42" s="8">
        <v>3078.8894769230774</v>
      </c>
      <c r="AA42" s="8">
        <v>3074.2294153846155</v>
      </c>
      <c r="AB42" s="8">
        <v>3186.1057846153849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>
      <c r="B43" s="2" t="s">
        <v>5</v>
      </c>
      <c r="C43" s="8">
        <v>1043.7336000000003</v>
      </c>
      <c r="D43" s="8">
        <v>845.42792727272729</v>
      </c>
      <c r="E43" s="8">
        <v>742.71730909090911</v>
      </c>
      <c r="F43" s="8">
        <v>399.11760000000004</v>
      </c>
      <c r="G43" s="8">
        <v>503.85338181818184</v>
      </c>
      <c r="H43" s="8">
        <v>541.26392727272719</v>
      </c>
      <c r="I43" s="8">
        <v>489.13200000000001</v>
      </c>
      <c r="J43" s="8">
        <v>487.49170909090918</v>
      </c>
      <c r="K43" s="8">
        <v>473.82872727272735</v>
      </c>
      <c r="L43" s="9">
        <v>657.50923636363632</v>
      </c>
      <c r="M43" s="8">
        <v>656.82196363636365</v>
      </c>
      <c r="N43" s="8">
        <v>649.35818181818183</v>
      </c>
      <c r="O43" s="8">
        <v>639.85549090909092</v>
      </c>
      <c r="P43" s="8">
        <v>626.6965090909091</v>
      </c>
      <c r="Q43" s="8">
        <v>609.30850909090918</v>
      </c>
      <c r="R43" s="8">
        <v>585.88625454545456</v>
      </c>
      <c r="S43" s="8">
        <v>567.46276363636366</v>
      </c>
      <c r="T43" s="8">
        <v>543.71061818181818</v>
      </c>
      <c r="U43" s="8">
        <v>518.32276363636367</v>
      </c>
      <c r="V43" s="8">
        <v>504.87054545454544</v>
      </c>
      <c r="W43" s="8">
        <v>493.58552727272723</v>
      </c>
      <c r="X43" s="8">
        <v>492.90283636363642</v>
      </c>
      <c r="Y43" s="8">
        <v>487.84909090909088</v>
      </c>
      <c r="Z43" s="8">
        <v>487.75745454545449</v>
      </c>
      <c r="AA43" s="8">
        <v>487.87658181818176</v>
      </c>
      <c r="AB43" s="8">
        <v>501.23258181818187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4.25">
      <c r="B44" s="2" t="s">
        <v>35</v>
      </c>
      <c r="C44" s="8">
        <v>181.1218443080021</v>
      </c>
      <c r="D44" s="8">
        <v>176.73152165915212</v>
      </c>
      <c r="E44" s="8">
        <v>110.24294294195808</v>
      </c>
      <c r="F44" s="8">
        <v>98.434445570978781</v>
      </c>
      <c r="G44" s="8">
        <v>92.532973117844833</v>
      </c>
      <c r="H44" s="8">
        <v>105.87094021362157</v>
      </c>
      <c r="I44" s="8">
        <v>93.04528511485519</v>
      </c>
      <c r="J44" s="21">
        <v>89.123460769848478</v>
      </c>
      <c r="K44" s="21">
        <v>88.918233659972145</v>
      </c>
      <c r="L44" s="9">
        <v>114.94658823529413</v>
      </c>
      <c r="M44" s="8">
        <v>114.76277647058824</v>
      </c>
      <c r="N44" s="8">
        <v>114.40503529411767</v>
      </c>
      <c r="O44" s="8">
        <v>113.99590588235293</v>
      </c>
      <c r="P44" s="8">
        <v>113.61938823529411</v>
      </c>
      <c r="Q44" s="8">
        <v>113.20284705882352</v>
      </c>
      <c r="R44" s="8">
        <v>112.73936470588234</v>
      </c>
      <c r="S44" s="8">
        <v>112.34357647058823</v>
      </c>
      <c r="T44" s="8">
        <v>111.96854117647058</v>
      </c>
      <c r="U44" s="8">
        <v>111.47442352941177</v>
      </c>
      <c r="V44" s="8">
        <v>111.12508235294118</v>
      </c>
      <c r="W44" s="8">
        <v>110.86616470588235</v>
      </c>
      <c r="X44" s="8">
        <v>110.57167058823531</v>
      </c>
      <c r="Y44" s="8">
        <v>110.44517647058824</v>
      </c>
      <c r="Z44" s="8">
        <v>110.40515294117648</v>
      </c>
      <c r="AA44" s="8">
        <v>110.40762352941177</v>
      </c>
      <c r="AB44" s="8">
        <v>110.40861176470587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>
      <c r="B45" s="2" t="s">
        <v>7</v>
      </c>
      <c r="C45" s="8">
        <v>88.370100000000008</v>
      </c>
      <c r="D45" s="8">
        <v>89.709984000000006</v>
      </c>
      <c r="E45" s="8">
        <v>96.840072000000006</v>
      </c>
      <c r="F45" s="8">
        <v>104.180076</v>
      </c>
      <c r="G45" s="8">
        <v>104.150088</v>
      </c>
      <c r="H45" s="8">
        <v>105.250068</v>
      </c>
      <c r="I45" s="8">
        <v>84.810096000000001</v>
      </c>
      <c r="J45" s="8">
        <v>90.600047999999987</v>
      </c>
      <c r="K45" s="8">
        <v>99.189971999999997</v>
      </c>
      <c r="L45" s="9">
        <v>100.8</v>
      </c>
      <c r="M45" s="8">
        <v>100.8</v>
      </c>
      <c r="N45" s="8">
        <v>115.92831600000001</v>
      </c>
      <c r="O45" s="8">
        <v>142.21947600000001</v>
      </c>
      <c r="P45" s="8">
        <v>177.041088</v>
      </c>
      <c r="Q45" s="8">
        <v>225.06699599999999</v>
      </c>
      <c r="R45" s="8">
        <v>286.64244000000002</v>
      </c>
      <c r="S45" s="8">
        <v>363.68639999999999</v>
      </c>
      <c r="T45" s="8">
        <v>466.22267999999997</v>
      </c>
      <c r="U45" s="8">
        <v>609.13692000000003</v>
      </c>
      <c r="V45" s="8">
        <v>734.44895999999994</v>
      </c>
      <c r="W45" s="8">
        <v>888.62508000000003</v>
      </c>
      <c r="X45" s="8">
        <v>888.62508000000003</v>
      </c>
      <c r="Y45" s="8">
        <v>931.52303999999992</v>
      </c>
      <c r="Z45" s="8">
        <v>931.52303999999992</v>
      </c>
      <c r="AA45" s="8">
        <v>931.52303999999992</v>
      </c>
      <c r="AB45" s="8">
        <v>844.88544000000002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>
      <c r="B46" s="1" t="s">
        <v>8</v>
      </c>
      <c r="C46" s="12">
        <v>6942.2029596926186</v>
      </c>
      <c r="D46" s="12">
        <v>6901.8136790857252</v>
      </c>
      <c r="E46" s="12">
        <v>6423.1759240328665</v>
      </c>
      <c r="F46" s="12">
        <v>6189.5133523402092</v>
      </c>
      <c r="G46" s="12">
        <v>6946.702350628334</v>
      </c>
      <c r="H46" s="12">
        <v>6874.242258563273</v>
      </c>
      <c r="I46" s="12">
        <v>6775.5197195763931</v>
      </c>
      <c r="J46" s="12">
        <v>6380.0379870915285</v>
      </c>
      <c r="K46" s="12">
        <v>7019.2143790865466</v>
      </c>
      <c r="L46" s="13">
        <v>7070.8589630604683</v>
      </c>
      <c r="M46" s="12">
        <v>6869.7137862607988</v>
      </c>
      <c r="N46" s="12">
        <v>6638.1099331123005</v>
      </c>
      <c r="O46" s="12">
        <v>6398.0756112529825</v>
      </c>
      <c r="P46" s="12">
        <v>6314.5049545569727</v>
      </c>
      <c r="Q46" s="12">
        <v>6578.8226906112704</v>
      </c>
      <c r="R46" s="12">
        <v>6833.3945823282602</v>
      </c>
      <c r="S46" s="12">
        <v>7004.0093247223367</v>
      </c>
      <c r="T46" s="12">
        <v>6978.7163316659808</v>
      </c>
      <c r="U46" s="12">
        <v>6912.9122610119293</v>
      </c>
      <c r="V46" s="12">
        <v>6878.45034165364</v>
      </c>
      <c r="W46" s="12">
        <v>6817.630002747841</v>
      </c>
      <c r="X46" s="12">
        <v>6783.117217721102</v>
      </c>
      <c r="Y46" s="12">
        <v>6713.7394612258322</v>
      </c>
      <c r="Z46" s="12">
        <v>6697.8763244097081</v>
      </c>
      <c r="AA46" s="12">
        <v>6693.433060732209</v>
      </c>
      <c r="AB46" s="12">
        <v>6726.812418198273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8" spans="1:59" ht="14.25">
      <c r="A48" s="1" t="s">
        <v>37</v>
      </c>
    </row>
    <row r="49" spans="1:59">
      <c r="B49" s="2" t="s">
        <v>3</v>
      </c>
      <c r="C49" s="8">
        <v>5982.0320000000002</v>
      </c>
      <c r="D49" s="8">
        <v>6192.0879999999997</v>
      </c>
      <c r="E49" s="8">
        <v>6273.6799999999994</v>
      </c>
      <c r="F49" s="8">
        <v>6383.3280000000004</v>
      </c>
      <c r="G49" s="8">
        <v>6381.3680000000004</v>
      </c>
      <c r="H49" s="8">
        <v>6474.1039999999994</v>
      </c>
      <c r="I49" s="8">
        <v>6481.1319999999996</v>
      </c>
      <c r="J49" s="8">
        <v>6469.0080000000007</v>
      </c>
      <c r="K49" s="8">
        <v>6551.3840000000009</v>
      </c>
      <c r="L49" s="9">
        <v>6517.0840000000007</v>
      </c>
      <c r="M49" s="8">
        <v>6501.9639999999999</v>
      </c>
      <c r="N49" s="8">
        <v>6485.5840000000007</v>
      </c>
      <c r="O49" s="8">
        <v>6473.6559999999999</v>
      </c>
      <c r="P49" s="8">
        <v>6434.7080000000005</v>
      </c>
      <c r="Q49" s="8">
        <v>6398.2240000000002</v>
      </c>
      <c r="R49" s="8">
        <v>6354.8799999999992</v>
      </c>
      <c r="S49" s="8">
        <v>6309.4080000000004</v>
      </c>
      <c r="T49" s="8">
        <v>6262.5080000000007</v>
      </c>
      <c r="U49" s="8">
        <v>6200.4039999999995</v>
      </c>
      <c r="V49" s="8">
        <v>6180.4119999999994</v>
      </c>
      <c r="W49" s="8">
        <v>6114.36</v>
      </c>
      <c r="X49" s="8">
        <v>6099.7440000000006</v>
      </c>
      <c r="Y49" s="8">
        <v>6093.64</v>
      </c>
      <c r="Z49" s="8">
        <v>6094.424</v>
      </c>
      <c r="AA49" s="8">
        <v>6094.2840000000006</v>
      </c>
      <c r="AB49" s="8">
        <v>6094.9280000000008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>
      <c r="B50" s="2" t="s">
        <v>4</v>
      </c>
      <c r="C50" s="8">
        <v>5535.8584615384616</v>
      </c>
      <c r="D50" s="8">
        <v>5550.280615384615</v>
      </c>
      <c r="E50" s="8">
        <v>4771.2516923076937</v>
      </c>
      <c r="F50" s="8">
        <v>5163.1698461538454</v>
      </c>
      <c r="G50" s="8">
        <v>5089.0818461538465</v>
      </c>
      <c r="H50" s="8">
        <v>4721.4720000000007</v>
      </c>
      <c r="I50" s="8">
        <v>4497.3083076923076</v>
      </c>
      <c r="J50" s="8">
        <v>4580.1193846153847</v>
      </c>
      <c r="K50" s="8">
        <v>5076.7532307692309</v>
      </c>
      <c r="L50" s="9">
        <v>5424.5132307692311</v>
      </c>
      <c r="M50" s="8">
        <v>5568.5796923076914</v>
      </c>
      <c r="N50" s="8">
        <v>5607.4264615384609</v>
      </c>
      <c r="O50" s="8">
        <v>5630.9981538461534</v>
      </c>
      <c r="P50" s="8">
        <v>5629.3698461538461</v>
      </c>
      <c r="Q50" s="8">
        <v>5577.4190769230754</v>
      </c>
      <c r="R50" s="8">
        <v>5486.1563076923076</v>
      </c>
      <c r="S50" s="8">
        <v>5357.6750769230775</v>
      </c>
      <c r="T50" s="8">
        <v>5152.7796923076921</v>
      </c>
      <c r="U50" s="8">
        <v>4850.4572307692306</v>
      </c>
      <c r="V50" s="8">
        <v>4471.2166153846156</v>
      </c>
      <c r="W50" s="8">
        <v>3996.2935384615384</v>
      </c>
      <c r="X50" s="8">
        <v>4005.9470769230766</v>
      </c>
      <c r="Y50" s="8">
        <v>4322.3427692307696</v>
      </c>
      <c r="Z50" s="8">
        <v>4340.641846153846</v>
      </c>
      <c r="AA50" s="8">
        <v>4359.2898461538471</v>
      </c>
      <c r="AB50" s="8">
        <v>4028.6270769230769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>
      <c r="B51" s="2" t="s">
        <v>5</v>
      </c>
      <c r="C51" s="8">
        <v>616.89141818181827</v>
      </c>
      <c r="D51" s="8">
        <v>1072.7273454545455</v>
      </c>
      <c r="E51" s="8">
        <v>499.3540363636364</v>
      </c>
      <c r="F51" s="8">
        <v>417.04946181818178</v>
      </c>
      <c r="G51" s="8">
        <v>657.34887272727269</v>
      </c>
      <c r="H51" s="8">
        <v>849.28123636363637</v>
      </c>
      <c r="I51" s="8">
        <v>732.96720000000005</v>
      </c>
      <c r="J51" s="8">
        <v>718.93767272727268</v>
      </c>
      <c r="K51" s="8">
        <v>637.6653818181818</v>
      </c>
      <c r="L51" s="9">
        <v>644.58850909090916</v>
      </c>
      <c r="M51" s="8">
        <v>632.96443636363631</v>
      </c>
      <c r="N51" s="8">
        <v>610.20654545454545</v>
      </c>
      <c r="O51" s="8">
        <v>591.21949090909095</v>
      </c>
      <c r="P51" s="8">
        <v>566.77549090909088</v>
      </c>
      <c r="Q51" s="8">
        <v>535.80240000000003</v>
      </c>
      <c r="R51" s="8">
        <v>495.25789090909092</v>
      </c>
      <c r="S51" s="8">
        <v>455.93168727272723</v>
      </c>
      <c r="T51" s="8">
        <v>406.89248727272724</v>
      </c>
      <c r="U51" s="8">
        <v>355.9926109090909</v>
      </c>
      <c r="V51" s="8">
        <v>298.10683636363638</v>
      </c>
      <c r="W51" s="8">
        <v>244.66084363636364</v>
      </c>
      <c r="X51" s="8">
        <v>258.22119272727275</v>
      </c>
      <c r="Y51" s="8">
        <v>344.96142545454546</v>
      </c>
      <c r="Z51" s="8">
        <v>350.77117090909087</v>
      </c>
      <c r="AA51" s="8">
        <v>357.28285090909088</v>
      </c>
      <c r="AB51" s="8">
        <v>275.56703999999996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4.25">
      <c r="B52" s="2" t="s">
        <v>35</v>
      </c>
      <c r="C52" s="8">
        <v>10.391689411764707</v>
      </c>
      <c r="D52" s="8">
        <v>10.450143529411767</v>
      </c>
      <c r="E52" s="8">
        <v>5.029524705882352</v>
      </c>
      <c r="F52" s="8">
        <v>5.3500588235294115</v>
      </c>
      <c r="G52" s="8">
        <v>4.9775929411764706</v>
      </c>
      <c r="H52" s="8">
        <v>5.5650988235294125</v>
      </c>
      <c r="I52" s="8">
        <v>7.4581623529411774</v>
      </c>
      <c r="J52" s="8">
        <v>5.6627858823529413</v>
      </c>
      <c r="K52" s="8">
        <v>4.0717221176470595</v>
      </c>
      <c r="L52" s="9">
        <v>6.2200023529411759</v>
      </c>
      <c r="M52" s="8">
        <v>6.2200023529411759</v>
      </c>
      <c r="N52" s="8">
        <v>6.10344</v>
      </c>
      <c r="O52" s="8">
        <v>5.9384541176470593</v>
      </c>
      <c r="P52" s="8">
        <v>5.6983129411764706</v>
      </c>
      <c r="Q52" s="8">
        <v>5.3731341176470595</v>
      </c>
      <c r="R52" s="8">
        <v>4.9028280000000004</v>
      </c>
      <c r="S52" s="8">
        <v>4.8443343529411766</v>
      </c>
      <c r="T52" s="8">
        <v>4.2761731764705884</v>
      </c>
      <c r="U52" s="8">
        <v>3.6536145882352939</v>
      </c>
      <c r="V52" s="8">
        <v>2.9589049411764705</v>
      </c>
      <c r="W52" s="8">
        <v>2.3314891764705887</v>
      </c>
      <c r="X52" s="8">
        <v>2.3314891764705887</v>
      </c>
      <c r="Y52" s="8">
        <v>3.4861037647058821</v>
      </c>
      <c r="Z52" s="8">
        <v>3.4861037647058821</v>
      </c>
      <c r="AA52" s="8">
        <v>3.4861037647058821</v>
      </c>
      <c r="AB52" s="8">
        <v>2.2242903529411762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>
      <c r="B53" s="2" t="s">
        <v>7</v>
      </c>
      <c r="C53" s="8">
        <v>11.4600024</v>
      </c>
      <c r="D53" s="8">
        <v>10.670007600000002</v>
      </c>
      <c r="E53" s="8">
        <v>19.689994800000001</v>
      </c>
      <c r="F53" s="8">
        <v>19.689994800000001</v>
      </c>
      <c r="G53" s="8">
        <v>19.689994800000001</v>
      </c>
      <c r="H53" s="8">
        <v>19.2799908</v>
      </c>
      <c r="I53" s="8">
        <v>19.689994800000001</v>
      </c>
      <c r="J53" s="8">
        <v>19.699999200000001</v>
      </c>
      <c r="K53" s="8">
        <v>11.2223916</v>
      </c>
      <c r="L53" s="9">
        <v>19.655999999999999</v>
      </c>
      <c r="M53" s="8">
        <v>19.655999999999999</v>
      </c>
      <c r="N53" s="8">
        <v>41.449716000000002</v>
      </c>
      <c r="O53" s="8">
        <v>84.543480000000002</v>
      </c>
      <c r="P53" s="8">
        <v>140.54090400000001</v>
      </c>
      <c r="Q53" s="8">
        <v>217.64080799999999</v>
      </c>
      <c r="R53" s="8">
        <v>316.512</v>
      </c>
      <c r="S53" s="8">
        <v>469.22399999999999</v>
      </c>
      <c r="T53" s="8">
        <v>663.6798</v>
      </c>
      <c r="U53" s="8">
        <v>930.89052000000004</v>
      </c>
      <c r="V53" s="8">
        <v>1314.9183600000001</v>
      </c>
      <c r="W53" s="8">
        <v>1757.952</v>
      </c>
      <c r="X53" s="8">
        <v>1757.952</v>
      </c>
      <c r="Y53" s="8">
        <v>1391.5591200000001</v>
      </c>
      <c r="Z53" s="8">
        <v>1391.5591200000001</v>
      </c>
      <c r="AA53" s="8">
        <v>1391.5591200000001</v>
      </c>
      <c r="AB53" s="8">
        <v>1801.69416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>
      <c r="B54" s="1" t="s">
        <v>8</v>
      </c>
      <c r="C54" s="12">
        <v>12156.633571532044</v>
      </c>
      <c r="D54" s="12">
        <v>12836.21611196857</v>
      </c>
      <c r="E54" s="12">
        <v>11569.005248177211</v>
      </c>
      <c r="F54" s="12">
        <v>11988.587361595555</v>
      </c>
      <c r="G54" s="12">
        <v>12152.466306622295</v>
      </c>
      <c r="H54" s="12">
        <v>12069.702325987168</v>
      </c>
      <c r="I54" s="12">
        <v>11738.555664845248</v>
      </c>
      <c r="J54" s="12">
        <v>11793.42784242501</v>
      </c>
      <c r="K54" s="12">
        <v>12281.096726305062</v>
      </c>
      <c r="L54" s="13">
        <v>12612.061742213082</v>
      </c>
      <c r="M54" s="12">
        <v>12729.38413102427</v>
      </c>
      <c r="N54" s="12">
        <v>12750.770162993007</v>
      </c>
      <c r="O54" s="12">
        <v>12786.355578872892</v>
      </c>
      <c r="P54" s="12">
        <v>12777.092554004113</v>
      </c>
      <c r="Q54" s="12">
        <v>12734.459419040722</v>
      </c>
      <c r="R54" s="12">
        <v>12657.709026601398</v>
      </c>
      <c r="S54" s="12">
        <v>12597.083098548746</v>
      </c>
      <c r="T54" s="12">
        <v>12490.136152756892</v>
      </c>
      <c r="U54" s="12">
        <v>12341.397976266557</v>
      </c>
      <c r="V54" s="12">
        <v>12267.612716689429</v>
      </c>
      <c r="W54" s="12">
        <v>12115.597871274373</v>
      </c>
      <c r="X54" s="12">
        <v>12124.195758826821</v>
      </c>
      <c r="Y54" s="12">
        <v>12155.989418450021</v>
      </c>
      <c r="Z54" s="12">
        <v>12180.882240827643</v>
      </c>
      <c r="AA54" s="12">
        <v>12205.901920827644</v>
      </c>
      <c r="AB54" s="12">
        <v>12203.040567276017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>
      <c r="A56" s="1" t="s">
        <v>17</v>
      </c>
    </row>
    <row r="57" spans="1:59">
      <c r="B57" s="2" t="s">
        <v>3</v>
      </c>
      <c r="C57" s="8">
        <v>374.721</v>
      </c>
      <c r="D57" s="8">
        <v>352.536</v>
      </c>
      <c r="E57" s="8">
        <v>356.40600000000001</v>
      </c>
      <c r="F57" s="8">
        <v>346.12299999999999</v>
      </c>
      <c r="G57" s="8">
        <v>360.61500000000001</v>
      </c>
      <c r="H57" s="8">
        <v>356.98599999999999</v>
      </c>
      <c r="I57" s="8">
        <v>355.10500000000002</v>
      </c>
      <c r="J57" s="8">
        <v>354.67399999999998</v>
      </c>
      <c r="K57" s="8">
        <v>349.68700000000001</v>
      </c>
      <c r="L57" s="9">
        <v>350</v>
      </c>
      <c r="M57" s="8">
        <v>350</v>
      </c>
      <c r="N57" s="8">
        <v>350</v>
      </c>
      <c r="O57" s="8">
        <v>350</v>
      </c>
      <c r="P57" s="8">
        <v>350</v>
      </c>
      <c r="Q57" s="8">
        <v>350</v>
      </c>
      <c r="R57" s="8">
        <v>350</v>
      </c>
      <c r="S57" s="8">
        <v>350</v>
      </c>
      <c r="T57" s="8">
        <v>350</v>
      </c>
      <c r="U57" s="8">
        <v>350</v>
      </c>
      <c r="V57" s="8">
        <v>350</v>
      </c>
      <c r="W57" s="8">
        <v>350</v>
      </c>
      <c r="X57" s="8">
        <v>350</v>
      </c>
      <c r="Y57" s="8">
        <v>350</v>
      </c>
      <c r="Z57" s="8">
        <v>350</v>
      </c>
      <c r="AA57" s="8">
        <v>350</v>
      </c>
      <c r="AB57" s="8">
        <v>350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>
      <c r="B58" s="2" t="s">
        <v>4</v>
      </c>
      <c r="C58" s="8">
        <v>130.87</v>
      </c>
      <c r="D58" s="8">
        <v>200.26</v>
      </c>
      <c r="E58" s="8">
        <v>201.702</v>
      </c>
      <c r="F58" s="8">
        <v>199.83600000000001</v>
      </c>
      <c r="G58" s="8">
        <v>202.46100000000001</v>
      </c>
      <c r="H58" s="8">
        <v>194.43199999999999</v>
      </c>
      <c r="I58" s="8">
        <v>173.107</v>
      </c>
      <c r="J58" s="8">
        <v>171.87799999999999</v>
      </c>
      <c r="K58" s="8">
        <v>185.81299999999999</v>
      </c>
      <c r="L58" s="9">
        <v>187.81299999999999</v>
      </c>
      <c r="M58" s="8">
        <v>189.81299999999999</v>
      </c>
      <c r="N58" s="8">
        <v>191.81299999999999</v>
      </c>
      <c r="O58" s="8">
        <v>193.81299999999999</v>
      </c>
      <c r="P58" s="8">
        <v>195.81299999999999</v>
      </c>
      <c r="Q58" s="8">
        <v>197.81299999999999</v>
      </c>
      <c r="R58" s="8">
        <v>199.81299999999999</v>
      </c>
      <c r="S58" s="8">
        <v>201.81299999999999</v>
      </c>
      <c r="T58" s="8">
        <v>203.81299999999999</v>
      </c>
      <c r="U58" s="8">
        <v>205.81299999999999</v>
      </c>
      <c r="V58" s="8">
        <v>207.81299999999999</v>
      </c>
      <c r="W58" s="8">
        <v>209.81299999999999</v>
      </c>
      <c r="X58" s="8">
        <v>211.81299999999999</v>
      </c>
      <c r="Y58" s="8">
        <v>213.81299999999999</v>
      </c>
      <c r="Z58" s="8">
        <v>215.81299999999999</v>
      </c>
      <c r="AA58" s="8">
        <v>217.81299999999999</v>
      </c>
      <c r="AB58" s="8">
        <v>219.81299999999999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>
      <c r="B59" s="2" t="s">
        <v>5</v>
      </c>
      <c r="C59" s="8">
        <v>633.59660000000008</v>
      </c>
      <c r="D59" s="8">
        <v>649.23320000000001</v>
      </c>
      <c r="E59" s="8">
        <v>563.02038000000005</v>
      </c>
      <c r="F59" s="8">
        <v>327.89137000000005</v>
      </c>
      <c r="G59" s="8">
        <v>276.48321999999996</v>
      </c>
      <c r="H59" s="8">
        <v>363.50656000000004</v>
      </c>
      <c r="I59" s="8">
        <v>306.45089999999999</v>
      </c>
      <c r="J59" s="8">
        <v>294.37759999999997</v>
      </c>
      <c r="K59" s="8">
        <v>304.77525000000003</v>
      </c>
      <c r="L59" s="9">
        <v>304.77525000000003</v>
      </c>
      <c r="M59" s="8">
        <v>304.77525000000003</v>
      </c>
      <c r="N59" s="8">
        <v>304.77525000000003</v>
      </c>
      <c r="O59" s="8">
        <v>304.77525000000003</v>
      </c>
      <c r="P59" s="8">
        <v>304.77525000000003</v>
      </c>
      <c r="Q59" s="8">
        <v>304.77525000000003</v>
      </c>
      <c r="R59" s="8">
        <v>304.77525000000003</v>
      </c>
      <c r="S59" s="8">
        <v>304.77525000000003</v>
      </c>
      <c r="T59" s="8">
        <v>304.77525000000003</v>
      </c>
      <c r="U59" s="8">
        <v>304.77525000000003</v>
      </c>
      <c r="V59" s="8">
        <v>304.77525000000003</v>
      </c>
      <c r="W59" s="8">
        <v>304.77525000000003</v>
      </c>
      <c r="X59" s="8">
        <v>304.77525000000003</v>
      </c>
      <c r="Y59" s="8">
        <v>304.77525000000003</v>
      </c>
      <c r="Z59" s="8">
        <v>304.77525000000003</v>
      </c>
      <c r="AA59" s="8">
        <v>304.77525000000003</v>
      </c>
      <c r="AB59" s="8">
        <v>304.77525000000003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4.25">
      <c r="B60" s="2" t="s">
        <v>35</v>
      </c>
      <c r="C60" s="8">
        <v>4.8837700000000002</v>
      </c>
      <c r="D60" s="8">
        <v>3.46326</v>
      </c>
      <c r="E60" s="8">
        <v>4.2066400000000002</v>
      </c>
      <c r="F60" s="8">
        <v>4.3234899999999996</v>
      </c>
      <c r="G60" s="8">
        <v>5.4155600000000002</v>
      </c>
      <c r="H60" s="8">
        <v>6.0189199999999996</v>
      </c>
      <c r="I60" s="8">
        <v>3.3438400000000001</v>
      </c>
      <c r="J60" s="8">
        <v>2.6750699999999998</v>
      </c>
      <c r="K60" s="8">
        <v>3.3438400000000001</v>
      </c>
      <c r="L60" s="9">
        <v>4.4000000000000004</v>
      </c>
      <c r="M60" s="8">
        <v>4.4000000000000004</v>
      </c>
      <c r="N60" s="8">
        <v>4.4000000000000004</v>
      </c>
      <c r="O60" s="8">
        <v>4.4000000000000004</v>
      </c>
      <c r="P60" s="8">
        <v>4.4000000000000004</v>
      </c>
      <c r="Q60" s="8">
        <v>4.4000000000000004</v>
      </c>
      <c r="R60" s="8">
        <v>4.4000000000000004</v>
      </c>
      <c r="S60" s="8">
        <v>4.4000000000000004</v>
      </c>
      <c r="T60" s="8">
        <v>4.4000000000000004</v>
      </c>
      <c r="U60" s="8">
        <v>4.4000000000000004</v>
      </c>
      <c r="V60" s="8">
        <v>4.4000000000000004</v>
      </c>
      <c r="W60" s="8">
        <v>4.4000000000000004</v>
      </c>
      <c r="X60" s="8">
        <v>4.4000000000000004</v>
      </c>
      <c r="Y60" s="8">
        <v>4.4000000000000004</v>
      </c>
      <c r="Z60" s="8">
        <v>4.4000000000000004</v>
      </c>
      <c r="AA60" s="8">
        <v>4.4000000000000004</v>
      </c>
      <c r="AB60" s="8">
        <v>4.4000000000000004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>
      <c r="B61" s="2" t="s">
        <v>7</v>
      </c>
      <c r="C61" s="8">
        <v>72</v>
      </c>
      <c r="D61" s="8">
        <v>72</v>
      </c>
      <c r="E61" s="8">
        <v>72.2</v>
      </c>
      <c r="F61" s="8">
        <v>72.2</v>
      </c>
      <c r="G61" s="8">
        <v>73.8</v>
      </c>
      <c r="H61" s="8">
        <v>74</v>
      </c>
      <c r="I61" s="8">
        <v>74</v>
      </c>
      <c r="J61" s="8">
        <v>74</v>
      </c>
      <c r="K61" s="8">
        <v>74</v>
      </c>
      <c r="L61" s="9">
        <v>74</v>
      </c>
      <c r="M61" s="8">
        <v>74</v>
      </c>
      <c r="N61" s="8">
        <v>74</v>
      </c>
      <c r="O61" s="8">
        <v>74</v>
      </c>
      <c r="P61" s="8">
        <v>74</v>
      </c>
      <c r="Q61" s="8">
        <v>74</v>
      </c>
      <c r="R61" s="8">
        <v>74</v>
      </c>
      <c r="S61" s="8">
        <v>74</v>
      </c>
      <c r="T61" s="8">
        <v>74</v>
      </c>
      <c r="U61" s="8">
        <v>74</v>
      </c>
      <c r="V61" s="8">
        <v>74</v>
      </c>
      <c r="W61" s="8">
        <v>74</v>
      </c>
      <c r="X61" s="8">
        <v>74</v>
      </c>
      <c r="Y61" s="8">
        <v>74</v>
      </c>
      <c r="Z61" s="8">
        <v>74</v>
      </c>
      <c r="AA61" s="8">
        <v>74</v>
      </c>
      <c r="AB61" s="8">
        <v>74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>
      <c r="B62" s="1" t="s">
        <v>8</v>
      </c>
      <c r="C62" s="12">
        <v>1216.0713700000001</v>
      </c>
      <c r="D62" s="12">
        <v>1277.4924599999999</v>
      </c>
      <c r="E62" s="12">
        <v>1197.5350200000003</v>
      </c>
      <c r="F62" s="12">
        <v>950.37386000000015</v>
      </c>
      <c r="G62" s="12">
        <v>918.77477999999996</v>
      </c>
      <c r="H62" s="12">
        <v>994.94348000000002</v>
      </c>
      <c r="I62" s="12">
        <v>912.00674000000004</v>
      </c>
      <c r="J62" s="12">
        <v>897.60466999999994</v>
      </c>
      <c r="K62" s="12">
        <v>917.61909000000003</v>
      </c>
      <c r="L62" s="13">
        <v>920.98824999999999</v>
      </c>
      <c r="M62" s="12">
        <v>922.98824999999999</v>
      </c>
      <c r="N62" s="12">
        <v>924.98824999999999</v>
      </c>
      <c r="O62" s="12">
        <v>926.98824999999999</v>
      </c>
      <c r="P62" s="12">
        <v>928.98824999999999</v>
      </c>
      <c r="Q62" s="12">
        <v>930.98824999999999</v>
      </c>
      <c r="R62" s="12">
        <v>932.98824999999999</v>
      </c>
      <c r="S62" s="12">
        <v>934.98824999999999</v>
      </c>
      <c r="T62" s="12">
        <v>936.98824999999999</v>
      </c>
      <c r="U62" s="12">
        <v>938.98824999999999</v>
      </c>
      <c r="V62" s="12">
        <v>940.98824999999999</v>
      </c>
      <c r="W62" s="12">
        <v>942.98824999999999</v>
      </c>
      <c r="X62" s="12">
        <v>944.98824999999999</v>
      </c>
      <c r="Y62" s="12">
        <v>946.98824999999999</v>
      </c>
      <c r="Z62" s="12">
        <v>948.98824999999999</v>
      </c>
      <c r="AA62" s="12">
        <v>950.98824999999999</v>
      </c>
      <c r="AB62" s="12">
        <v>952.98824999999999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4" spans="1:59">
      <c r="A64" s="1" t="s">
        <v>18</v>
      </c>
    </row>
    <row r="65" spans="1:59">
      <c r="B65" s="2" t="s">
        <v>3</v>
      </c>
      <c r="C65" s="8">
        <v>28325.131879999997</v>
      </c>
      <c r="D65" s="8">
        <v>28609.059879999997</v>
      </c>
      <c r="E65" s="8">
        <v>28667.433159999993</v>
      </c>
      <c r="F65" s="8">
        <v>28909.6132</v>
      </c>
      <c r="G65" s="8">
        <v>29142.613399999998</v>
      </c>
      <c r="H65" s="8">
        <v>29791.004119999998</v>
      </c>
      <c r="I65" s="8">
        <v>29640.083639999997</v>
      </c>
      <c r="J65" s="8">
        <v>29360.2907428</v>
      </c>
      <c r="K65" s="8">
        <v>29441.032365200004</v>
      </c>
      <c r="L65" s="9">
        <v>28347.883536000001</v>
      </c>
      <c r="M65" s="8">
        <v>27764.390521600002</v>
      </c>
      <c r="N65" s="8">
        <v>27631.011196400003</v>
      </c>
      <c r="O65" s="8">
        <v>27717.542516400001</v>
      </c>
      <c r="P65" s="8">
        <v>27832.071188800001</v>
      </c>
      <c r="Q65" s="8">
        <v>28048.435122800001</v>
      </c>
      <c r="R65" s="8">
        <v>28210.873440399999</v>
      </c>
      <c r="S65" s="8">
        <v>28252.974916799998</v>
      </c>
      <c r="T65" s="8">
        <v>28296.503244000007</v>
      </c>
      <c r="U65" s="8">
        <v>28405.655740000002</v>
      </c>
      <c r="V65" s="8">
        <v>28573.414475999998</v>
      </c>
      <c r="W65" s="8">
        <v>28703.841428000003</v>
      </c>
      <c r="X65" s="8">
        <v>28858.114556</v>
      </c>
      <c r="Y65" s="8">
        <v>29017.394660000002</v>
      </c>
      <c r="Z65" s="8">
        <v>29217.977568000002</v>
      </c>
      <c r="AA65" s="8">
        <v>29406.848888</v>
      </c>
      <c r="AB65" s="8">
        <v>29496.223716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>
      <c r="B66" s="2" t="s">
        <v>4</v>
      </c>
      <c r="C66" s="8">
        <v>57981.944521846155</v>
      </c>
      <c r="D66" s="8">
        <v>58629.839416000003</v>
      </c>
      <c r="E66" s="8">
        <v>56160.296010461541</v>
      </c>
      <c r="F66" s="8">
        <v>57455.785635692308</v>
      </c>
      <c r="G66" s="8">
        <v>58191.515351384609</v>
      </c>
      <c r="H66" s="8">
        <v>56353.863457846157</v>
      </c>
      <c r="I66" s="8">
        <v>53735.660827076914</v>
      </c>
      <c r="J66" s="8">
        <v>51534.829535384619</v>
      </c>
      <c r="K66" s="8">
        <v>53500.755439384615</v>
      </c>
      <c r="L66" s="9">
        <v>50581.382689230777</v>
      </c>
      <c r="M66" s="8">
        <v>50555.180846769232</v>
      </c>
      <c r="N66" s="8">
        <v>49829.44972061539</v>
      </c>
      <c r="O66" s="8">
        <v>49041.705260923074</v>
      </c>
      <c r="P66" s="8">
        <v>47577.171234461537</v>
      </c>
      <c r="Q66" s="8">
        <v>46567.124659076922</v>
      </c>
      <c r="R66" s="8">
        <v>45588.964344615379</v>
      </c>
      <c r="S66" s="8">
        <v>44624.282332553856</v>
      </c>
      <c r="T66" s="8">
        <v>43472.483122646147</v>
      </c>
      <c r="U66" s="8">
        <v>42379.887924615388</v>
      </c>
      <c r="V66" s="8">
        <v>41058.793783199995</v>
      </c>
      <c r="W66" s="8">
        <v>39428.671152184623</v>
      </c>
      <c r="X66" s="8">
        <v>39770.666785415386</v>
      </c>
      <c r="Y66" s="8">
        <v>40034.08954756923</v>
      </c>
      <c r="Z66" s="8">
        <v>40297.785500492311</v>
      </c>
      <c r="AA66" s="8">
        <v>40665.835005907706</v>
      </c>
      <c r="AB66" s="8">
        <v>41229.684708307694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>
      <c r="B67" s="2" t="s">
        <v>5</v>
      </c>
      <c r="C67" s="8">
        <v>65520.463519020988</v>
      </c>
      <c r="D67" s="8">
        <v>67580.727996783215</v>
      </c>
      <c r="E67" s="8">
        <v>66258.403270909082</v>
      </c>
      <c r="F67" s="8">
        <v>66859.838167762224</v>
      </c>
      <c r="G67" s="8">
        <v>68693.969916923073</v>
      </c>
      <c r="H67" s="8">
        <v>70432.195908811176</v>
      </c>
      <c r="I67" s="8">
        <v>71149.265290769225</v>
      </c>
      <c r="J67" s="8">
        <v>70417.348747692318</v>
      </c>
      <c r="K67" s="8">
        <v>68456.573650000006</v>
      </c>
      <c r="L67" s="9">
        <v>66147.210975314694</v>
      </c>
      <c r="M67" s="8">
        <v>66065.614534979017</v>
      </c>
      <c r="N67" s="8">
        <v>65343.617732125866</v>
      </c>
      <c r="O67" s="8">
        <v>64823.919589412573</v>
      </c>
      <c r="P67" s="8">
        <v>64512.580176097901</v>
      </c>
      <c r="Q67" s="8">
        <v>64139.026389860133</v>
      </c>
      <c r="R67" s="8">
        <v>63527.09905816782</v>
      </c>
      <c r="S67" s="8">
        <v>62972.842391818172</v>
      </c>
      <c r="T67" s="8">
        <v>62423.080213468522</v>
      </c>
      <c r="U67" s="8">
        <v>61885.231751706291</v>
      </c>
      <c r="V67" s="8">
        <v>61358.258635230777</v>
      </c>
      <c r="W67" s="8">
        <v>60879.246263258741</v>
      </c>
      <c r="X67" s="8">
        <v>61055.72916927273</v>
      </c>
      <c r="Y67" s="8">
        <v>61302.115943034973</v>
      </c>
      <c r="Z67" s="8">
        <v>61625.218924293695</v>
      </c>
      <c r="AA67" s="8">
        <v>62011.131667958034</v>
      </c>
      <c r="AB67" s="8">
        <v>62327.229444237761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4.25">
      <c r="B68" s="2" t="s">
        <v>35</v>
      </c>
      <c r="C68" s="8">
        <v>4747.4902154844722</v>
      </c>
      <c r="D68" s="8">
        <v>4766.5138722473876</v>
      </c>
      <c r="E68" s="8">
        <v>4162.0994017654875</v>
      </c>
      <c r="F68" s="8">
        <v>3540.9451767474493</v>
      </c>
      <c r="G68" s="8">
        <v>3275.9441095884331</v>
      </c>
      <c r="H68" s="8">
        <v>3003.3090178606803</v>
      </c>
      <c r="I68" s="8">
        <v>2916.7841792325021</v>
      </c>
      <c r="J68" s="8">
        <v>3073.717382534554</v>
      </c>
      <c r="K68" s="8">
        <v>3119.7409781305605</v>
      </c>
      <c r="L68" s="9">
        <v>2632.2204035294117</v>
      </c>
      <c r="M68" s="8">
        <v>2294.9068317647061</v>
      </c>
      <c r="N68" s="8">
        <v>2254.2612011764704</v>
      </c>
      <c r="O68" s="8">
        <v>2199.0358070588231</v>
      </c>
      <c r="P68" s="8">
        <v>2101.7596364705887</v>
      </c>
      <c r="Q68" s="8">
        <v>2071.8884223529417</v>
      </c>
      <c r="R68" s="8">
        <v>2025.098156235294</v>
      </c>
      <c r="S68" s="8">
        <v>1978.7308743529411</v>
      </c>
      <c r="T68" s="8">
        <v>1915.2014567058823</v>
      </c>
      <c r="U68" s="8">
        <v>1847.6489969411766</v>
      </c>
      <c r="V68" s="8">
        <v>1777.9857783529415</v>
      </c>
      <c r="W68" s="8">
        <v>1714.5644691764705</v>
      </c>
      <c r="X68" s="8">
        <v>1704.8413703529409</v>
      </c>
      <c r="Y68" s="8">
        <v>1694.8003167058823</v>
      </c>
      <c r="Z68" s="8">
        <v>1696.101229647059</v>
      </c>
      <c r="AA68" s="8">
        <v>1703.0661637647058</v>
      </c>
      <c r="AB68" s="8">
        <v>1710.206228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>
      <c r="B69" s="2" t="s">
        <v>7</v>
      </c>
      <c r="C69" s="8">
        <v>699.78572640000016</v>
      </c>
      <c r="D69" s="8">
        <v>683.75073960000009</v>
      </c>
      <c r="E69" s="8">
        <v>720.58009880000009</v>
      </c>
      <c r="F69" s="8">
        <v>753.94349480000005</v>
      </c>
      <c r="G69" s="8">
        <v>758.92875479999998</v>
      </c>
      <c r="H69" s="8">
        <v>802.32738879199997</v>
      </c>
      <c r="I69" s="8">
        <v>911.204756524</v>
      </c>
      <c r="J69" s="8">
        <v>1250.0989886560001</v>
      </c>
      <c r="K69" s="8">
        <v>1799.4163007879999</v>
      </c>
      <c r="L69" s="9">
        <v>1891.16567384</v>
      </c>
      <c r="M69" s="8">
        <v>1820.43701556</v>
      </c>
      <c r="N69" s="8">
        <v>2180.6932856000003</v>
      </c>
      <c r="O69" s="8">
        <v>2538.6270744000003</v>
      </c>
      <c r="P69" s="8">
        <v>2897.9361835999998</v>
      </c>
      <c r="Q69" s="8">
        <v>3492.6485392</v>
      </c>
      <c r="R69" s="8">
        <v>4147.7876228000005</v>
      </c>
      <c r="S69" s="8">
        <v>4955.7290723999995</v>
      </c>
      <c r="T69" s="8">
        <v>5918.3894248400002</v>
      </c>
      <c r="U69" s="8">
        <v>6985.0525545999999</v>
      </c>
      <c r="V69" s="8">
        <v>8372.425321839999</v>
      </c>
      <c r="W69" s="8">
        <v>9975.5739596000003</v>
      </c>
      <c r="X69" s="8">
        <v>9717.6761903999995</v>
      </c>
      <c r="Y69" s="8">
        <v>9723.5398703999981</v>
      </c>
      <c r="Z69" s="8">
        <v>9734.9358303999998</v>
      </c>
      <c r="AA69" s="8">
        <v>9750.5183903999987</v>
      </c>
      <c r="AB69" s="8">
        <v>9765.7725743999981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4.25">
      <c r="B70" s="1" t="s">
        <v>38</v>
      </c>
      <c r="C70" s="12">
        <v>157274.81586275159</v>
      </c>
      <c r="D70" s="12">
        <v>160269.89190463064</v>
      </c>
      <c r="E70" s="12">
        <v>155968.81194193612</v>
      </c>
      <c r="F70" s="12">
        <v>157520.125675002</v>
      </c>
      <c r="G70" s="12">
        <v>160062.9715326961</v>
      </c>
      <c r="H70" s="12">
        <v>160382.69989331003</v>
      </c>
      <c r="I70" s="12">
        <v>158352.99869360263</v>
      </c>
      <c r="J70" s="12">
        <v>155636.28539706752</v>
      </c>
      <c r="K70" s="12">
        <v>156317.51873350318</v>
      </c>
      <c r="L70" s="13">
        <v>149599.8632779149</v>
      </c>
      <c r="M70" s="12">
        <v>148500.52975067295</v>
      </c>
      <c r="N70" s="12">
        <v>147239.03313591771</v>
      </c>
      <c r="O70" s="12">
        <v>146320.83024819446</v>
      </c>
      <c r="P70" s="12">
        <v>144921.51841943001</v>
      </c>
      <c r="Q70" s="12">
        <v>144319.12313328998</v>
      </c>
      <c r="R70" s="12">
        <v>143499.82262221849</v>
      </c>
      <c r="S70" s="12">
        <v>142784.55958792497</v>
      </c>
      <c r="T70" s="12">
        <v>142025.65746166056</v>
      </c>
      <c r="U70" s="12">
        <v>141503.47696786287</v>
      </c>
      <c r="V70" s="12">
        <v>141140.87799462373</v>
      </c>
      <c r="W70" s="12">
        <v>140701.89727221985</v>
      </c>
      <c r="X70" s="12">
        <v>141107.02807144108</v>
      </c>
      <c r="Y70" s="12">
        <v>141771.94033771011</v>
      </c>
      <c r="Z70" s="12">
        <v>142572.01905283309</v>
      </c>
      <c r="AA70" s="12">
        <v>143537.40011603045</v>
      </c>
      <c r="AB70" s="12">
        <v>144529.11667094546</v>
      </c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2" spans="1:59">
      <c r="A72" s="1" t="s">
        <v>20</v>
      </c>
    </row>
    <row r="73" spans="1:59">
      <c r="A73" s="1" t="s">
        <v>18</v>
      </c>
    </row>
    <row r="74" spans="1:59">
      <c r="B74" s="2" t="s">
        <v>3</v>
      </c>
      <c r="C74" s="8">
        <v>28325.131879999997</v>
      </c>
      <c r="D74" s="8">
        <v>28609.059879999997</v>
      </c>
      <c r="E74" s="8">
        <v>28667.433159999993</v>
      </c>
      <c r="F74" s="8">
        <v>28909.6132</v>
      </c>
      <c r="G74" s="8">
        <v>29142.613399999998</v>
      </c>
      <c r="H74" s="8">
        <v>29791.004119999998</v>
      </c>
      <c r="I74" s="8">
        <v>29640.083639999997</v>
      </c>
      <c r="J74" s="8">
        <v>29360.2907428</v>
      </c>
      <c r="K74" s="8">
        <v>29441.032365200004</v>
      </c>
      <c r="L74" s="9">
        <v>28347.883536000001</v>
      </c>
      <c r="M74" s="8">
        <v>27764.390521600002</v>
      </c>
      <c r="N74" s="8">
        <v>27631.011196400003</v>
      </c>
      <c r="O74" s="8">
        <v>27717.542516400001</v>
      </c>
      <c r="P74" s="8">
        <v>27832.071188800001</v>
      </c>
      <c r="Q74" s="8">
        <v>28048.435122800001</v>
      </c>
      <c r="R74" s="8">
        <v>28210.873440399999</v>
      </c>
      <c r="S74" s="8">
        <v>28252.974916799998</v>
      </c>
      <c r="T74" s="8">
        <v>28296.503244000007</v>
      </c>
      <c r="U74" s="8">
        <v>28405.655740000002</v>
      </c>
      <c r="V74" s="8">
        <v>28573.414475999998</v>
      </c>
      <c r="W74" s="8">
        <v>28703.841428000003</v>
      </c>
      <c r="X74" s="8">
        <v>28858.114556</v>
      </c>
      <c r="Y74" s="8">
        <v>29017.394660000002</v>
      </c>
      <c r="Z74" s="8">
        <v>29217.977568000002</v>
      </c>
      <c r="AA74" s="8">
        <v>29406.848888</v>
      </c>
      <c r="AB74" s="8">
        <v>29496.223716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>
      <c r="B75" s="2" t="s">
        <v>4</v>
      </c>
      <c r="C75" s="8">
        <v>57981.944521846155</v>
      </c>
      <c r="D75" s="8">
        <v>58629.839416000003</v>
      </c>
      <c r="E75" s="8">
        <v>56160.296010461541</v>
      </c>
      <c r="F75" s="8">
        <v>57455.785635692308</v>
      </c>
      <c r="G75" s="8">
        <v>58191.515351384609</v>
      </c>
      <c r="H75" s="8">
        <v>56353.863457846157</v>
      </c>
      <c r="I75" s="8">
        <v>53735.660827076914</v>
      </c>
      <c r="J75" s="8">
        <v>51534.829535384619</v>
      </c>
      <c r="K75" s="8">
        <v>53500.755439384615</v>
      </c>
      <c r="L75" s="9">
        <v>50581.382689230777</v>
      </c>
      <c r="M75" s="8">
        <v>50555.180846769232</v>
      </c>
      <c r="N75" s="8">
        <v>49829.44972061539</v>
      </c>
      <c r="O75" s="8">
        <v>49041.705260923074</v>
      </c>
      <c r="P75" s="8">
        <v>47577.171234461537</v>
      </c>
      <c r="Q75" s="8">
        <v>46567.124659076922</v>
      </c>
      <c r="R75" s="8">
        <v>45588.964344615379</v>
      </c>
      <c r="S75" s="8">
        <v>44624.282332553856</v>
      </c>
      <c r="T75" s="8">
        <v>43472.483122646147</v>
      </c>
      <c r="U75" s="8">
        <v>42379.887924615388</v>
      </c>
      <c r="V75" s="8">
        <v>41058.793783199995</v>
      </c>
      <c r="W75" s="8">
        <v>39428.671152184623</v>
      </c>
      <c r="X75" s="8">
        <v>39770.666785415386</v>
      </c>
      <c r="Y75" s="8">
        <v>40034.08954756923</v>
      </c>
      <c r="Z75" s="8">
        <v>40297.785500492311</v>
      </c>
      <c r="AA75" s="8">
        <v>40665.835005907706</v>
      </c>
      <c r="AB75" s="8">
        <v>41229.684708307694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>
      <c r="B76" s="2" t="s">
        <v>5</v>
      </c>
      <c r="C76" s="8">
        <v>54261.425519020988</v>
      </c>
      <c r="D76" s="8">
        <v>56513.637996783218</v>
      </c>
      <c r="E76" s="8">
        <v>55300.071270909088</v>
      </c>
      <c r="F76" s="8">
        <v>55640.186167762222</v>
      </c>
      <c r="G76" s="8">
        <v>56559.979916923076</v>
      </c>
      <c r="H76" s="8">
        <v>57407.273908811178</v>
      </c>
      <c r="I76" s="8">
        <v>57990.205290769227</v>
      </c>
      <c r="J76" s="8">
        <v>57345.708747692319</v>
      </c>
      <c r="K76" s="8">
        <v>55836.039650000006</v>
      </c>
      <c r="L76" s="9">
        <v>53589.750975314695</v>
      </c>
      <c r="M76" s="8">
        <v>53331.152534979017</v>
      </c>
      <c r="N76" s="8">
        <v>52535.835732125866</v>
      </c>
      <c r="O76" s="8">
        <v>51967.727589412571</v>
      </c>
      <c r="P76" s="8">
        <v>51513.7901760979</v>
      </c>
      <c r="Q76" s="8">
        <v>50922.062389860133</v>
      </c>
      <c r="R76" s="8">
        <v>50026.631058167819</v>
      </c>
      <c r="S76" s="8">
        <v>49195.732391818172</v>
      </c>
      <c r="T76" s="8">
        <v>48378.352213468519</v>
      </c>
      <c r="U76" s="8">
        <v>47583.789751706296</v>
      </c>
      <c r="V76" s="8">
        <v>46812.510635230778</v>
      </c>
      <c r="W76" s="8">
        <v>46102.916263258739</v>
      </c>
      <c r="X76" s="8">
        <v>46036.973169272736</v>
      </c>
      <c r="Y76" s="8">
        <v>46002.581943034973</v>
      </c>
      <c r="Z76" s="8">
        <v>46017.082924293696</v>
      </c>
      <c r="AA76" s="8">
        <v>46073.243667958035</v>
      </c>
      <c r="AB76" s="8">
        <v>46042.76344423776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4.25">
      <c r="B77" s="2" t="s">
        <v>35</v>
      </c>
      <c r="C77" s="8">
        <v>4747.4902154844722</v>
      </c>
      <c r="D77" s="8">
        <v>4766.5138722473876</v>
      </c>
      <c r="E77" s="8">
        <v>4162.0994017654875</v>
      </c>
      <c r="F77" s="8">
        <v>3540.9451767474493</v>
      </c>
      <c r="G77" s="8">
        <v>3275.9441095884331</v>
      </c>
      <c r="H77" s="8">
        <v>3003.3090178606803</v>
      </c>
      <c r="I77" s="8">
        <v>2916.7841792325021</v>
      </c>
      <c r="J77" s="8">
        <v>3073.717382534554</v>
      </c>
      <c r="K77" s="8">
        <v>3119.7409781305605</v>
      </c>
      <c r="L77" s="9">
        <v>2632.2204035294117</v>
      </c>
      <c r="M77" s="8">
        <v>2294.9068317647061</v>
      </c>
      <c r="N77" s="8">
        <v>2254.2612011764704</v>
      </c>
      <c r="O77" s="8">
        <v>2199.0358070588231</v>
      </c>
      <c r="P77" s="8">
        <v>2101.7596364705887</v>
      </c>
      <c r="Q77" s="8">
        <v>2071.8884223529417</v>
      </c>
      <c r="R77" s="8">
        <v>2025.098156235294</v>
      </c>
      <c r="S77" s="8">
        <v>1978.7308743529411</v>
      </c>
      <c r="T77" s="8">
        <v>1915.2014567058823</v>
      </c>
      <c r="U77" s="8">
        <v>1847.6489969411766</v>
      </c>
      <c r="V77" s="8">
        <v>1777.9857783529415</v>
      </c>
      <c r="W77" s="8">
        <v>1714.5644691764705</v>
      </c>
      <c r="X77" s="8">
        <v>1704.8413703529409</v>
      </c>
      <c r="Y77" s="8">
        <v>1694.8003167058823</v>
      </c>
      <c r="Z77" s="8">
        <v>1696.101229647059</v>
      </c>
      <c r="AA77" s="8">
        <v>1703.0661637647058</v>
      </c>
      <c r="AB77" s="8">
        <v>1710.206228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>
      <c r="B78" s="2" t="s">
        <v>7</v>
      </c>
      <c r="C78" s="8">
        <v>699.78572640000016</v>
      </c>
      <c r="D78" s="8">
        <v>683.75073960000009</v>
      </c>
      <c r="E78" s="8">
        <v>720.58009880000009</v>
      </c>
      <c r="F78" s="8">
        <v>753.94349480000005</v>
      </c>
      <c r="G78" s="8">
        <v>758.92875479999998</v>
      </c>
      <c r="H78" s="8">
        <v>802.32738879199997</v>
      </c>
      <c r="I78" s="8">
        <v>911.204756524</v>
      </c>
      <c r="J78" s="8">
        <v>1250.0989886560001</v>
      </c>
      <c r="K78" s="8">
        <v>1799.4163007879999</v>
      </c>
      <c r="L78" s="9">
        <v>1891.16567384</v>
      </c>
      <c r="M78" s="8">
        <v>1820.43701556</v>
      </c>
      <c r="N78" s="8">
        <v>2180.6932856000003</v>
      </c>
      <c r="O78" s="8">
        <v>2538.6270744000003</v>
      </c>
      <c r="P78" s="8">
        <v>2897.9361835999998</v>
      </c>
      <c r="Q78" s="8">
        <v>3492.6485392</v>
      </c>
      <c r="R78" s="8">
        <v>4147.7876228000005</v>
      </c>
      <c r="S78" s="8">
        <v>4955.7290723999995</v>
      </c>
      <c r="T78" s="8">
        <v>5918.3894248400002</v>
      </c>
      <c r="U78" s="8">
        <v>6985.0525545999999</v>
      </c>
      <c r="V78" s="8">
        <v>8372.425321839999</v>
      </c>
      <c r="W78" s="8">
        <v>9975.5739596000003</v>
      </c>
      <c r="X78" s="8">
        <v>9717.6761903999995</v>
      </c>
      <c r="Y78" s="8">
        <v>9723.5398703999981</v>
      </c>
      <c r="Z78" s="8">
        <v>9734.9358303999998</v>
      </c>
      <c r="AA78" s="8">
        <v>9750.5183903999987</v>
      </c>
      <c r="AB78" s="8">
        <v>9765.7725743999981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>
      <c r="B79" s="1" t="s">
        <v>8</v>
      </c>
      <c r="C79" s="12">
        <v>146015.77786275159</v>
      </c>
      <c r="D79" s="12">
        <v>149202.80190463061</v>
      </c>
      <c r="E79" s="12">
        <v>145010.47994193612</v>
      </c>
      <c r="F79" s="12">
        <v>146300.47367500199</v>
      </c>
      <c r="G79" s="12">
        <v>147928.98153269611</v>
      </c>
      <c r="H79" s="12">
        <v>147357.77789331003</v>
      </c>
      <c r="I79" s="12">
        <v>145193.93869360263</v>
      </c>
      <c r="J79" s="12">
        <v>142564.64539706751</v>
      </c>
      <c r="K79" s="12">
        <v>143696.98473350317</v>
      </c>
      <c r="L79" s="13">
        <v>137042.40327791488</v>
      </c>
      <c r="M79" s="12">
        <v>135766.06775067296</v>
      </c>
      <c r="N79" s="12">
        <v>134431.2511359177</v>
      </c>
      <c r="O79" s="12">
        <v>133464.63824819447</v>
      </c>
      <c r="P79" s="12">
        <v>131922.72841943003</v>
      </c>
      <c r="Q79" s="12">
        <v>131102.15913329</v>
      </c>
      <c r="R79" s="12">
        <v>129999.35462221848</v>
      </c>
      <c r="S79" s="12">
        <v>129007.44958792497</v>
      </c>
      <c r="T79" s="12">
        <v>127980.92946166056</v>
      </c>
      <c r="U79" s="12">
        <v>127202.03496786287</v>
      </c>
      <c r="V79" s="12">
        <v>126595.12999462371</v>
      </c>
      <c r="W79" s="12">
        <v>125925.56727221985</v>
      </c>
      <c r="X79" s="12">
        <v>126088.27207144107</v>
      </c>
      <c r="Y79" s="12">
        <v>126472.40633771007</v>
      </c>
      <c r="Z79" s="12">
        <v>126963.88305283309</v>
      </c>
      <c r="AA79" s="12">
        <v>127599.51211603044</v>
      </c>
      <c r="AB79" s="12">
        <v>128244.65067094544</v>
      </c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1:59"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1:12">
      <c r="A81" s="16" t="s">
        <v>33</v>
      </c>
    </row>
    <row r="82" spans="1:12" s="16" customFormat="1" ht="11.25">
      <c r="A82" s="16" t="s">
        <v>28</v>
      </c>
      <c r="L82" s="17"/>
    </row>
    <row r="83" spans="1:12">
      <c r="A83" s="16" t="s">
        <v>29</v>
      </c>
    </row>
    <row r="84" spans="1:12">
      <c r="A84" s="16" t="s">
        <v>30</v>
      </c>
    </row>
    <row r="85" spans="1:12">
      <c r="A85" s="16" t="s">
        <v>31</v>
      </c>
    </row>
    <row r="86" spans="1:12">
      <c r="A86" s="16" t="s">
        <v>32</v>
      </c>
    </row>
    <row r="87" spans="1:12">
      <c r="A87" s="16"/>
    </row>
    <row r="88" spans="1:12">
      <c r="B88" s="4"/>
      <c r="C88" s="26"/>
      <c r="D88" s="4"/>
    </row>
    <row r="89" spans="1:12">
      <c r="B89" s="27"/>
      <c r="C89" s="28"/>
      <c r="D89" s="4"/>
    </row>
    <row r="90" spans="1:12">
      <c r="B90" s="4"/>
      <c r="C90" s="4"/>
      <c r="D90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92"/>
  <sheetViews>
    <sheetView workbookViewId="0">
      <pane xSplit="2" ySplit="6" topLeftCell="C7" activePane="bottomRight" state="frozen"/>
      <selection activeCell="H81" sqref="H81"/>
      <selection pane="topRight" activeCell="H81" sqref="H81"/>
      <selection pane="bottomLeft" activeCell="H81" sqref="H81"/>
      <selection pane="bottomRight" activeCell="M23" sqref="M23"/>
    </sheetView>
  </sheetViews>
  <sheetFormatPr defaultRowHeight="12.75"/>
  <cols>
    <col min="1" max="1" width="4" style="1" customWidth="1"/>
    <col min="2" max="2" width="25.85546875" style="2" customWidth="1"/>
    <col min="3" max="11" width="9.140625" style="2"/>
    <col min="12" max="12" width="9.140625" style="5"/>
    <col min="13" max="16384" width="9.140625" style="2"/>
  </cols>
  <sheetData>
    <row r="1" spans="1:59" ht="14.25">
      <c r="A1" s="1" t="s">
        <v>34</v>
      </c>
      <c r="D1" s="30"/>
      <c r="E1" s="4"/>
      <c r="F1" s="4"/>
      <c r="G1" s="4"/>
      <c r="H1" s="4"/>
      <c r="I1" s="4"/>
    </row>
    <row r="2" spans="1:59">
      <c r="A2" s="6" t="s">
        <v>1</v>
      </c>
      <c r="D2" s="3"/>
      <c r="E2" s="4"/>
      <c r="F2" s="4"/>
      <c r="G2" s="4"/>
      <c r="H2" s="4"/>
      <c r="I2" s="4"/>
    </row>
    <row r="3" spans="1:59" ht="15.75">
      <c r="A3" s="31" t="s">
        <v>42</v>
      </c>
      <c r="B3" s="31"/>
    </row>
    <row r="4" spans="1:59">
      <c r="A4" s="6"/>
    </row>
    <row r="5" spans="1:59">
      <c r="A5" s="6"/>
    </row>
    <row r="6" spans="1:59">
      <c r="C6" s="1">
        <v>2000</v>
      </c>
      <c r="D6" s="1">
        <v>2001</v>
      </c>
      <c r="E6" s="1">
        <v>2002</v>
      </c>
      <c r="F6" s="1">
        <v>2003</v>
      </c>
      <c r="G6" s="1">
        <v>2004</v>
      </c>
      <c r="H6" s="1">
        <v>2005</v>
      </c>
      <c r="I6" s="1">
        <v>2006</v>
      </c>
      <c r="J6" s="1">
        <v>2007</v>
      </c>
      <c r="K6" s="1">
        <v>2008</v>
      </c>
      <c r="L6" s="7">
        <v>2009</v>
      </c>
      <c r="M6" s="1">
        <v>2010</v>
      </c>
      <c r="N6" s="1">
        <v>2011</v>
      </c>
      <c r="O6" s="1">
        <v>2012</v>
      </c>
      <c r="P6" s="1">
        <v>2013</v>
      </c>
      <c r="Q6" s="1">
        <v>2014</v>
      </c>
      <c r="R6" s="1">
        <v>2015</v>
      </c>
      <c r="S6" s="1">
        <v>2016</v>
      </c>
      <c r="T6" s="1">
        <v>2017</v>
      </c>
      <c r="U6" s="1">
        <v>2018</v>
      </c>
      <c r="V6" s="1">
        <v>2019</v>
      </c>
      <c r="W6" s="1">
        <v>2020</v>
      </c>
      <c r="X6" s="1">
        <v>2021</v>
      </c>
      <c r="Y6" s="1">
        <v>2022</v>
      </c>
      <c r="Z6" s="1">
        <v>2023</v>
      </c>
      <c r="AA6" s="1">
        <v>2024</v>
      </c>
      <c r="AB6" s="1">
        <v>2025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>
      <c r="A7" s="1" t="s">
        <v>2</v>
      </c>
    </row>
    <row r="8" spans="1:59">
      <c r="B8" s="2" t="s">
        <v>3</v>
      </c>
      <c r="C8" s="8">
        <v>545.91600000000005</v>
      </c>
      <c r="D8" s="8">
        <v>455.976</v>
      </c>
      <c r="E8" s="8">
        <v>437.83300000000003</v>
      </c>
      <c r="F8" s="8">
        <v>467.25</v>
      </c>
      <c r="G8" s="8">
        <v>465.35199999999998</v>
      </c>
      <c r="H8" s="8">
        <v>431.61</v>
      </c>
      <c r="I8" s="8">
        <v>503.89</v>
      </c>
      <c r="J8" s="8">
        <v>423.36</v>
      </c>
      <c r="K8" s="8">
        <v>418.57400000000001</v>
      </c>
      <c r="L8" s="9">
        <v>304.21300000000002</v>
      </c>
      <c r="M8" s="8">
        <v>367.63</v>
      </c>
      <c r="N8" s="8">
        <v>367.77800000000002</v>
      </c>
      <c r="O8" s="8">
        <v>367.185</v>
      </c>
      <c r="P8" s="8">
        <v>366.86700000000002</v>
      </c>
      <c r="Q8" s="8">
        <v>367.01600000000002</v>
      </c>
      <c r="R8" s="8">
        <v>367.60899999999998</v>
      </c>
      <c r="S8" s="8">
        <v>368.26900000000001</v>
      </c>
      <c r="T8" s="8">
        <v>370.13600000000002</v>
      </c>
      <c r="U8" s="8">
        <v>373.20800000000003</v>
      </c>
      <c r="V8" s="8">
        <v>375.22699999999998</v>
      </c>
      <c r="W8" s="8">
        <v>377.363</v>
      </c>
      <c r="X8" s="8">
        <v>378.27800000000002</v>
      </c>
      <c r="Y8" s="8">
        <v>378.87299999999999</v>
      </c>
      <c r="Z8" s="8">
        <v>378.18799999999999</v>
      </c>
      <c r="AA8" s="8">
        <v>377.59800000000001</v>
      </c>
      <c r="AB8" s="8">
        <v>373.72300000000001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>
      <c r="B9" s="2" t="s">
        <v>4</v>
      </c>
      <c r="C9" s="8">
        <v>769.82</v>
      </c>
      <c r="D9" s="8">
        <v>731.04</v>
      </c>
      <c r="E9" s="8">
        <v>755.904</v>
      </c>
      <c r="F9" s="8">
        <v>887.99099999999999</v>
      </c>
      <c r="G9" s="8">
        <v>835.38099999999997</v>
      </c>
      <c r="H9" s="8">
        <v>728.21799999999996</v>
      </c>
      <c r="I9" s="8">
        <v>722.82799999999997</v>
      </c>
      <c r="J9" s="8">
        <v>628.62199999999996</v>
      </c>
      <c r="K9" s="8">
        <v>586.24300000000005</v>
      </c>
      <c r="L9" s="9">
        <v>438.95100000000002</v>
      </c>
      <c r="M9" s="8">
        <v>515.38099999999997</v>
      </c>
      <c r="N9" s="8">
        <v>515.58500000000004</v>
      </c>
      <c r="O9" s="8">
        <v>514.76499999999999</v>
      </c>
      <c r="P9" s="8">
        <v>514.32500000000005</v>
      </c>
      <c r="Q9" s="8">
        <v>514.53099999999995</v>
      </c>
      <c r="R9" s="8">
        <v>515.35199999999998</v>
      </c>
      <c r="S9" s="8">
        <v>516.26599999999996</v>
      </c>
      <c r="T9" s="8">
        <v>518.851</v>
      </c>
      <c r="U9" s="8">
        <v>523.10500000000002</v>
      </c>
      <c r="V9" s="8">
        <v>525.9</v>
      </c>
      <c r="W9" s="8">
        <v>528.85799999999995</v>
      </c>
      <c r="X9" s="8">
        <v>530.125</v>
      </c>
      <c r="Y9" s="8">
        <v>531.00900000000001</v>
      </c>
      <c r="Z9" s="8">
        <v>529.99900000000002</v>
      </c>
      <c r="AA9" s="8">
        <v>529.18299999999999</v>
      </c>
      <c r="AB9" s="8">
        <v>522.34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>
      <c r="B10" s="2" t="s">
        <v>5</v>
      </c>
      <c r="C10" s="8">
        <v>93.018100000000004</v>
      </c>
      <c r="D10" s="8">
        <v>126.833</v>
      </c>
      <c r="E10" s="8">
        <v>73.464600000000004</v>
      </c>
      <c r="F10" s="8">
        <v>21.4236</v>
      </c>
      <c r="G10" s="8">
        <v>40.3917</v>
      </c>
      <c r="H10" s="8">
        <v>26.1096</v>
      </c>
      <c r="I10" s="8">
        <v>26.014800000000001</v>
      </c>
      <c r="J10" s="8">
        <v>34.068399999999997</v>
      </c>
      <c r="K10" s="8">
        <v>51.964599999999997</v>
      </c>
      <c r="L10" s="9">
        <v>30</v>
      </c>
      <c r="M10" s="8">
        <v>30</v>
      </c>
      <c r="N10" s="8">
        <v>30</v>
      </c>
      <c r="O10" s="8">
        <v>30</v>
      </c>
      <c r="P10" s="8">
        <v>30</v>
      </c>
      <c r="Q10" s="8">
        <v>30</v>
      </c>
      <c r="R10" s="8">
        <v>30</v>
      </c>
      <c r="S10" s="8">
        <v>30</v>
      </c>
      <c r="T10" s="8">
        <v>30</v>
      </c>
      <c r="U10" s="8">
        <v>30</v>
      </c>
      <c r="V10" s="8">
        <v>30</v>
      </c>
      <c r="W10" s="8">
        <v>30</v>
      </c>
      <c r="X10" s="8">
        <v>30</v>
      </c>
      <c r="Y10" s="8">
        <v>30</v>
      </c>
      <c r="Z10" s="8">
        <v>30</v>
      </c>
      <c r="AA10" s="8">
        <v>30</v>
      </c>
      <c r="AB10" s="8">
        <v>30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4.25">
      <c r="B11" s="2" t="s">
        <v>35</v>
      </c>
      <c r="C11" s="8">
        <v>787.45709999999997</v>
      </c>
      <c r="D11" s="8">
        <v>886.43330000000003</v>
      </c>
      <c r="E11" s="8">
        <v>740.61339999999996</v>
      </c>
      <c r="F11" s="8">
        <v>572.20730000000003</v>
      </c>
      <c r="G11" s="8">
        <v>582.16679999999997</v>
      </c>
      <c r="H11" s="8">
        <v>585.10739999999998</v>
      </c>
      <c r="I11" s="8">
        <v>618.06659999999999</v>
      </c>
      <c r="J11" s="8">
        <v>582.58920000000001</v>
      </c>
      <c r="K11" s="8">
        <v>548.48090000000002</v>
      </c>
      <c r="L11" s="9">
        <v>550.03869999999995</v>
      </c>
      <c r="M11" s="8">
        <v>510.24289999999996</v>
      </c>
      <c r="N11" s="8">
        <v>511.75009999999997</v>
      </c>
      <c r="O11" s="8">
        <v>513.36800000000005</v>
      </c>
      <c r="P11" s="8">
        <v>514.76070000000004</v>
      </c>
      <c r="Q11" s="8">
        <v>514.22110000000009</v>
      </c>
      <c r="R11" s="8">
        <v>514.22209999999995</v>
      </c>
      <c r="S11" s="8">
        <v>514.39570000000003</v>
      </c>
      <c r="T11" s="8">
        <v>514.54309999999998</v>
      </c>
      <c r="U11" s="8">
        <v>514.62829999999997</v>
      </c>
      <c r="V11" s="8">
        <v>514.66420000000005</v>
      </c>
      <c r="W11" s="8">
        <v>514.65329999999994</v>
      </c>
      <c r="X11" s="8">
        <v>514.65329999999994</v>
      </c>
      <c r="Y11" s="8">
        <v>514.65329999999994</v>
      </c>
      <c r="Z11" s="8">
        <v>514.65329999999994</v>
      </c>
      <c r="AA11" s="8">
        <v>514.65329999999994</v>
      </c>
      <c r="AB11" s="8">
        <v>514.65329999999994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>
      <c r="B12" s="2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>
      <c r="B13" s="1" t="s">
        <v>8</v>
      </c>
      <c r="C13" s="12">
        <v>2196.2112000000002</v>
      </c>
      <c r="D13" s="12">
        <v>2200.2823000000003</v>
      </c>
      <c r="E13" s="12">
        <v>2007.8150000000001</v>
      </c>
      <c r="F13" s="12">
        <v>1948.8719000000001</v>
      </c>
      <c r="G13" s="12">
        <v>1923.2914999999998</v>
      </c>
      <c r="H13" s="12">
        <v>1771.0450000000001</v>
      </c>
      <c r="I13" s="12">
        <v>1870.7993999999999</v>
      </c>
      <c r="J13" s="12">
        <v>1668.6396</v>
      </c>
      <c r="K13" s="12">
        <v>1605.2625</v>
      </c>
      <c r="L13" s="13">
        <v>1323.2026999999998</v>
      </c>
      <c r="M13" s="12">
        <v>1423.2538999999999</v>
      </c>
      <c r="N13" s="12">
        <v>1425.1131</v>
      </c>
      <c r="O13" s="12">
        <v>1425.3180000000002</v>
      </c>
      <c r="P13" s="12">
        <v>1425.9527</v>
      </c>
      <c r="Q13" s="12">
        <v>1425.7681000000002</v>
      </c>
      <c r="R13" s="12">
        <v>1427.1831</v>
      </c>
      <c r="S13" s="12">
        <v>1428.9306999999999</v>
      </c>
      <c r="T13" s="12">
        <v>1433.5300999999999</v>
      </c>
      <c r="U13" s="12">
        <v>1440.9413</v>
      </c>
      <c r="V13" s="12">
        <v>1445.7912000000001</v>
      </c>
      <c r="W13" s="12">
        <v>1450.8742999999999</v>
      </c>
      <c r="X13" s="12">
        <v>1453.0563</v>
      </c>
      <c r="Y13" s="12">
        <v>1454.5353</v>
      </c>
      <c r="Z13" s="12">
        <v>1452.8402999999998</v>
      </c>
      <c r="AA13" s="12">
        <v>1451.4342999999999</v>
      </c>
      <c r="AB13" s="12">
        <v>1440.7163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5" spans="1:59" ht="14.25">
      <c r="A15" s="1" t="s">
        <v>36</v>
      </c>
    </row>
    <row r="16" spans="1:59">
      <c r="B16" s="2" t="s">
        <v>3</v>
      </c>
      <c r="C16" s="8">
        <v>9266.1407999999992</v>
      </c>
      <c r="D16" s="8">
        <v>9117.4776000000002</v>
      </c>
      <c r="E16" s="8">
        <v>9248.2571999999982</v>
      </c>
      <c r="F16" s="8">
        <v>9279.9223999999995</v>
      </c>
      <c r="G16" s="8">
        <v>9495.3375999999989</v>
      </c>
      <c r="H16" s="8">
        <v>9931.7119999999995</v>
      </c>
      <c r="I16" s="8">
        <v>9667.9660000000003</v>
      </c>
      <c r="J16" s="8">
        <v>9645.1469828000008</v>
      </c>
      <c r="K16" s="8">
        <v>9348.3360852000005</v>
      </c>
      <c r="L16" s="9">
        <v>8657.9031447999987</v>
      </c>
      <c r="M16" s="8">
        <v>8505.9843595999992</v>
      </c>
      <c r="N16" s="8">
        <v>8589.8350355999992</v>
      </c>
      <c r="O16" s="8">
        <v>8861.2672232000004</v>
      </c>
      <c r="P16" s="8">
        <v>9131.8787756000002</v>
      </c>
      <c r="Q16" s="8">
        <v>9361.5480727999984</v>
      </c>
      <c r="R16" s="8">
        <v>9533.1313503999991</v>
      </c>
      <c r="S16" s="8">
        <v>9625.7961800000012</v>
      </c>
      <c r="T16" s="8">
        <v>9730.6445320000003</v>
      </c>
      <c r="U16" s="8">
        <v>9898.1106280000004</v>
      </c>
      <c r="V16" s="8">
        <v>10020.091536000002</v>
      </c>
      <c r="W16" s="8">
        <v>10170.161792000001</v>
      </c>
      <c r="X16" s="8">
        <v>10316.448156000002</v>
      </c>
      <c r="Y16" s="8">
        <v>10449.324227999999</v>
      </c>
      <c r="Z16" s="8">
        <v>10578.522836</v>
      </c>
      <c r="AA16" s="8">
        <v>10696.067256</v>
      </c>
      <c r="AB16" s="8">
        <v>10757.211751999999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>
      <c r="B17" s="2" t="s">
        <v>4</v>
      </c>
      <c r="C17" s="8">
        <v>15908.180244923074</v>
      </c>
      <c r="D17" s="8">
        <v>15548.244031384615</v>
      </c>
      <c r="E17" s="8">
        <v>14372.095364307692</v>
      </c>
      <c r="F17" s="8">
        <v>14158.482020307691</v>
      </c>
      <c r="G17" s="8">
        <v>13512.817351384614</v>
      </c>
      <c r="H17" s="8">
        <v>13363.225150153847</v>
      </c>
      <c r="I17" s="8">
        <v>12688.027980923074</v>
      </c>
      <c r="J17" s="8">
        <v>11971.991381538461</v>
      </c>
      <c r="K17" s="8">
        <v>11971.504362461537</v>
      </c>
      <c r="L17" s="9">
        <v>10756.978421538462</v>
      </c>
      <c r="M17" s="8">
        <v>10517.281216615385</v>
      </c>
      <c r="N17" s="8">
        <v>10450.987382769232</v>
      </c>
      <c r="O17" s="8">
        <v>10504.757940923077</v>
      </c>
      <c r="P17" s="8">
        <v>10469.609756307691</v>
      </c>
      <c r="Q17" s="8">
        <v>10407.418211076922</v>
      </c>
      <c r="R17" s="8">
        <v>10283.248312615384</v>
      </c>
      <c r="S17" s="8">
        <v>10119.165824492306</v>
      </c>
      <c r="T17" s="8">
        <v>9947.6272572923062</v>
      </c>
      <c r="U17" s="8">
        <v>9704.9926899692309</v>
      </c>
      <c r="V17" s="8">
        <v>9253.9214789538473</v>
      </c>
      <c r="W17" s="8">
        <v>8705.4442194461553</v>
      </c>
      <c r="X17" s="8">
        <v>8670.7809099692295</v>
      </c>
      <c r="Y17" s="8">
        <v>8475.6422558769227</v>
      </c>
      <c r="Z17" s="8">
        <v>8500.7059238769216</v>
      </c>
      <c r="AA17" s="8">
        <v>8549.0313978461545</v>
      </c>
      <c r="AB17" s="8">
        <v>8931.4954227692324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>
      <c r="B18" s="2" t="s">
        <v>5</v>
      </c>
      <c r="C18" s="8">
        <v>6387.5383854545453</v>
      </c>
      <c r="D18" s="8">
        <v>6981.4240363636354</v>
      </c>
      <c r="E18" s="8">
        <v>6337.1333454545447</v>
      </c>
      <c r="F18" s="8">
        <v>6982.3949236363624</v>
      </c>
      <c r="G18" s="8">
        <v>6941.9283054545449</v>
      </c>
      <c r="H18" s="8">
        <v>7307.7470836363627</v>
      </c>
      <c r="I18" s="8">
        <v>7296.8666400000002</v>
      </c>
      <c r="J18" s="8">
        <v>6934.4406981818174</v>
      </c>
      <c r="K18" s="8">
        <v>6687.2103709090907</v>
      </c>
      <c r="L18" s="9">
        <v>6024.1713381818172</v>
      </c>
      <c r="M18" s="8">
        <v>5783.0820676363637</v>
      </c>
      <c r="N18" s="8">
        <v>5605.1883032727274</v>
      </c>
      <c r="O18" s="8">
        <v>5539.8731563636356</v>
      </c>
      <c r="P18" s="8">
        <v>5505.5025556363626</v>
      </c>
      <c r="Q18" s="8">
        <v>5465.6508174545452</v>
      </c>
      <c r="R18" s="8">
        <v>5416.8170203636364</v>
      </c>
      <c r="S18" s="8">
        <v>5350.3370836363629</v>
      </c>
      <c r="T18" s="8">
        <v>5271.4688727272714</v>
      </c>
      <c r="U18" s="8">
        <v>5199.506973818181</v>
      </c>
      <c r="V18" s="8">
        <v>5128.451312727273</v>
      </c>
      <c r="W18" s="8">
        <v>5067.4514596363633</v>
      </c>
      <c r="X18" s="8">
        <v>5109.0733374545453</v>
      </c>
      <c r="Y18" s="8">
        <v>5092.3214312727268</v>
      </c>
      <c r="Z18" s="8">
        <v>5105.3938625454539</v>
      </c>
      <c r="AA18" s="8">
        <v>5118.5580676363625</v>
      </c>
      <c r="AB18" s="8">
        <v>5110.6407774545451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4.25">
      <c r="B19" s="2" t="s">
        <v>35</v>
      </c>
      <c r="C19" s="8">
        <v>1855.4226352941178</v>
      </c>
      <c r="D19" s="8">
        <v>1852.291411764706</v>
      </c>
      <c r="E19" s="8">
        <v>1876.9320705882351</v>
      </c>
      <c r="F19" s="8">
        <v>1701.6818823529411</v>
      </c>
      <c r="G19" s="8">
        <v>1591.4587129411761</v>
      </c>
      <c r="H19" s="8">
        <v>1603.4527764705883</v>
      </c>
      <c r="I19" s="8">
        <v>1554.5185270588233</v>
      </c>
      <c r="J19" s="8">
        <v>1713.5485129411763</v>
      </c>
      <c r="K19" s="8">
        <v>1720.9262823529411</v>
      </c>
      <c r="L19" s="9">
        <v>1274.0572517647058</v>
      </c>
      <c r="M19" s="8">
        <v>1239.4009764705881</v>
      </c>
      <c r="N19" s="8">
        <v>1248.6393952941178</v>
      </c>
      <c r="O19" s="8">
        <v>1264.4074800000001</v>
      </c>
      <c r="P19" s="8">
        <v>1259.3604635294116</v>
      </c>
      <c r="Q19" s="8">
        <v>1246.0389529411764</v>
      </c>
      <c r="R19" s="8">
        <v>1222.8070235294119</v>
      </c>
      <c r="S19" s="8">
        <v>1200.6469835294117</v>
      </c>
      <c r="T19" s="8">
        <v>1167.6860258823529</v>
      </c>
      <c r="U19" s="8">
        <v>1134.626096470588</v>
      </c>
      <c r="V19" s="8">
        <v>1099.8432035294118</v>
      </c>
      <c r="W19" s="8">
        <v>1067.9792117647057</v>
      </c>
      <c r="X19" s="8">
        <v>1059.0404258823528</v>
      </c>
      <c r="Y19" s="8">
        <v>1048.4652211764705</v>
      </c>
      <c r="Z19" s="8">
        <v>1037.1887647058822</v>
      </c>
      <c r="AA19" s="8">
        <v>1027.8505835294118</v>
      </c>
      <c r="AB19" s="8">
        <v>1020.1642870588234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>
      <c r="B20" s="2" t="s">
        <v>7</v>
      </c>
      <c r="C20" s="8">
        <v>291.93066000000005</v>
      </c>
      <c r="D20" s="8">
        <v>270.930744</v>
      </c>
      <c r="E20" s="8">
        <v>285.93054000000006</v>
      </c>
      <c r="F20" s="8">
        <v>294.93198000000001</v>
      </c>
      <c r="G20" s="8">
        <v>292.93110000000001</v>
      </c>
      <c r="H20" s="8">
        <v>190.090969992</v>
      </c>
      <c r="I20" s="8">
        <v>187.08750572399998</v>
      </c>
      <c r="J20" s="8">
        <v>304.412781456</v>
      </c>
      <c r="K20" s="8">
        <v>364.20393718800005</v>
      </c>
      <c r="L20" s="9">
        <v>257.86263384</v>
      </c>
      <c r="M20" s="8">
        <v>184.85675963999998</v>
      </c>
      <c r="N20" s="8">
        <v>175.39028640000004</v>
      </c>
      <c r="O20" s="8">
        <v>162.30246480000002</v>
      </c>
      <c r="P20" s="8">
        <v>179.09193959999999</v>
      </c>
      <c r="Q20" s="8">
        <v>158.63513399999994</v>
      </c>
      <c r="R20" s="8">
        <v>173.26935360000004</v>
      </c>
      <c r="S20" s="8">
        <v>271.85423580000008</v>
      </c>
      <c r="T20" s="8">
        <v>440.12193372000002</v>
      </c>
      <c r="U20" s="8">
        <v>470.87386164000009</v>
      </c>
      <c r="V20" s="8">
        <v>683.21950200000015</v>
      </c>
      <c r="W20" s="8">
        <v>991.37833200000023</v>
      </c>
      <c r="X20" s="8">
        <v>589.51100879999967</v>
      </c>
      <c r="Y20" s="8">
        <v>831.96020879999969</v>
      </c>
      <c r="Z20" s="8">
        <v>831.96020879999969</v>
      </c>
      <c r="AA20" s="8">
        <v>831.96020879999969</v>
      </c>
      <c r="AB20" s="8">
        <v>592.03100879999965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>
      <c r="B21" s="1" t="s">
        <v>8</v>
      </c>
      <c r="C21" s="12">
        <v>33709.212725671736</v>
      </c>
      <c r="D21" s="12">
        <v>33770.367823512956</v>
      </c>
      <c r="E21" s="12">
        <v>32120.348520350472</v>
      </c>
      <c r="F21" s="12">
        <v>32417.413206296995</v>
      </c>
      <c r="G21" s="12">
        <v>31834.473069780335</v>
      </c>
      <c r="H21" s="12">
        <v>32396.227980252803</v>
      </c>
      <c r="I21" s="12">
        <v>31394.466653705898</v>
      </c>
      <c r="J21" s="12">
        <v>30569.540356917456</v>
      </c>
      <c r="K21" s="12">
        <v>30092.181038111572</v>
      </c>
      <c r="L21" s="13">
        <v>26970.972790124983</v>
      </c>
      <c r="M21" s="12">
        <v>26230.605379962333</v>
      </c>
      <c r="N21" s="12">
        <v>26070.040403336076</v>
      </c>
      <c r="O21" s="12">
        <v>26332.608265286715</v>
      </c>
      <c r="P21" s="12">
        <v>26545.443490673464</v>
      </c>
      <c r="Q21" s="12">
        <v>26639.291188272644</v>
      </c>
      <c r="R21" s="12">
        <v>26629.273060508429</v>
      </c>
      <c r="S21" s="12">
        <v>26567.800307458081</v>
      </c>
      <c r="T21" s="12">
        <v>26557.548621621929</v>
      </c>
      <c r="U21" s="12">
        <v>26408.110249898</v>
      </c>
      <c r="V21" s="12">
        <v>26185.527033210536</v>
      </c>
      <c r="W21" s="12">
        <v>26002.415014847225</v>
      </c>
      <c r="X21" s="12">
        <v>25744.85383810613</v>
      </c>
      <c r="Y21" s="12">
        <v>25897.713345126122</v>
      </c>
      <c r="Z21" s="12">
        <v>26053.771595928258</v>
      </c>
      <c r="AA21" s="12">
        <v>26223.467513811931</v>
      </c>
      <c r="AB21" s="12">
        <v>26411.543248082598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3" spans="1:59">
      <c r="A23" s="1" t="s">
        <v>10</v>
      </c>
    </row>
    <row r="24" spans="1:59">
      <c r="B24" s="2" t="s">
        <v>3</v>
      </c>
      <c r="C24" s="8">
        <v>741.44448</v>
      </c>
      <c r="D24" s="8">
        <v>759.07187999999996</v>
      </c>
      <c r="E24" s="8">
        <v>726.91416000000004</v>
      </c>
      <c r="F24" s="8">
        <v>706.14179999999999</v>
      </c>
      <c r="G24" s="8">
        <v>727.67520000000002</v>
      </c>
      <c r="H24" s="8">
        <v>758.04372000000001</v>
      </c>
      <c r="I24" s="8">
        <v>707.84784000000002</v>
      </c>
      <c r="J24" s="8">
        <v>696.49775999999997</v>
      </c>
      <c r="K24" s="8">
        <v>725.21568000000002</v>
      </c>
      <c r="L24" s="9">
        <v>723.76668000000006</v>
      </c>
      <c r="M24" s="8">
        <v>729.71640000000002</v>
      </c>
      <c r="N24" s="8">
        <v>729.30563999999993</v>
      </c>
      <c r="O24" s="8">
        <v>729.77940000000012</v>
      </c>
      <c r="P24" s="8">
        <v>731.50559999999996</v>
      </c>
      <c r="Q24" s="8">
        <v>735.21251999999993</v>
      </c>
      <c r="R24" s="8">
        <v>738.93456000000003</v>
      </c>
      <c r="S24" s="8">
        <v>740.67588000000001</v>
      </c>
      <c r="T24" s="8">
        <v>741.92076000000009</v>
      </c>
      <c r="U24" s="8">
        <v>742.66919999999993</v>
      </c>
      <c r="V24" s="8">
        <v>742.16772000000003</v>
      </c>
      <c r="W24" s="8">
        <v>741.42179999999996</v>
      </c>
      <c r="X24" s="8">
        <v>741.42179999999996</v>
      </c>
      <c r="Y24" s="8">
        <v>741.42179999999996</v>
      </c>
      <c r="Z24" s="8">
        <v>741.42179999999996</v>
      </c>
      <c r="AA24" s="8">
        <v>741.42179999999996</v>
      </c>
      <c r="AB24" s="8">
        <v>741.42179999999996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>
      <c r="B25" s="2" t="s">
        <v>11</v>
      </c>
      <c r="C25" s="8">
        <v>11977.7</v>
      </c>
      <c r="D25" s="8">
        <v>11773.5</v>
      </c>
      <c r="E25" s="8">
        <v>11657.8</v>
      </c>
      <c r="F25" s="8">
        <v>11935.8</v>
      </c>
      <c r="G25" s="8">
        <v>12908.5</v>
      </c>
      <c r="H25" s="8">
        <v>13856.3</v>
      </c>
      <c r="I25" s="8">
        <v>13999</v>
      </c>
      <c r="J25" s="8">
        <v>13906</v>
      </c>
      <c r="K25" s="8">
        <v>13426.1</v>
      </c>
      <c r="L25" s="9">
        <v>13359</v>
      </c>
      <c r="M25" s="8">
        <v>13547.3</v>
      </c>
      <c r="N25" s="8">
        <v>13457.2</v>
      </c>
      <c r="O25" s="8">
        <v>13374.3</v>
      </c>
      <c r="P25" s="8">
        <v>13412.1</v>
      </c>
      <c r="Q25" s="8">
        <v>13543.4</v>
      </c>
      <c r="R25" s="8">
        <v>13752.1</v>
      </c>
      <c r="S25" s="8">
        <v>13961.3</v>
      </c>
      <c r="T25" s="8">
        <v>14167.3</v>
      </c>
      <c r="U25" s="8">
        <v>14413.4</v>
      </c>
      <c r="V25" s="8">
        <v>14680.7</v>
      </c>
      <c r="W25" s="8">
        <v>14956.3</v>
      </c>
      <c r="X25" s="8">
        <v>15258.9</v>
      </c>
      <c r="Y25" s="8">
        <v>15581.8</v>
      </c>
      <c r="Z25" s="8">
        <v>15920.9</v>
      </c>
      <c r="AA25" s="8">
        <v>16273.600000000002</v>
      </c>
      <c r="AB25" s="8">
        <v>16638.3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>
      <c r="B26" s="2" t="s">
        <v>12</v>
      </c>
      <c r="C26" s="8">
        <v>638.84519999999998</v>
      </c>
      <c r="D26" s="8">
        <v>664.25688000000002</v>
      </c>
      <c r="E26" s="8">
        <v>662</v>
      </c>
      <c r="F26" s="8">
        <v>666.90791999999999</v>
      </c>
      <c r="G26" s="8">
        <v>699.93755999999996</v>
      </c>
      <c r="H26" s="8">
        <v>707.34384</v>
      </c>
      <c r="I26" s="8">
        <v>726.36731999999995</v>
      </c>
      <c r="J26" s="8">
        <v>700.49196000000006</v>
      </c>
      <c r="K26" s="8">
        <v>746.77931999999998</v>
      </c>
      <c r="L26" s="9">
        <v>746.77931999999998</v>
      </c>
      <c r="M26" s="8">
        <v>728.39340000000004</v>
      </c>
      <c r="N26" s="8">
        <v>722.81916000000012</v>
      </c>
      <c r="O26" s="8">
        <v>718.12440000000004</v>
      </c>
      <c r="P26" s="8">
        <v>714.89124000000004</v>
      </c>
      <c r="Q26" s="8">
        <v>708.43751999999995</v>
      </c>
      <c r="R26" s="8">
        <v>702.09467999999993</v>
      </c>
      <c r="S26" s="8">
        <v>695.86523999999997</v>
      </c>
      <c r="T26" s="8">
        <v>689.74919999999997</v>
      </c>
      <c r="U26" s="8">
        <v>683.75159999999994</v>
      </c>
      <c r="V26" s="8">
        <v>677.86739999999998</v>
      </c>
      <c r="W26" s="8">
        <v>672.10163999999997</v>
      </c>
      <c r="X26" s="8">
        <v>672.10163999999997</v>
      </c>
      <c r="Y26" s="8">
        <v>672.10163999999997</v>
      </c>
      <c r="Z26" s="8">
        <v>672.10163999999997</v>
      </c>
      <c r="AA26" s="8">
        <v>672.10163999999997</v>
      </c>
      <c r="AB26" s="8">
        <v>595.83384000000001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>
      <c r="B27" s="2" t="s">
        <v>13</v>
      </c>
      <c r="C27" s="8">
        <v>1032.45</v>
      </c>
      <c r="D27" s="8">
        <v>843.88799999999992</v>
      </c>
      <c r="E27" s="8">
        <v>702.45999999999992</v>
      </c>
      <c r="F27" s="8">
        <v>1234.31</v>
      </c>
      <c r="G27" s="8">
        <v>1195.98</v>
      </c>
      <c r="H27" s="8">
        <v>1371.79</v>
      </c>
      <c r="I27" s="8">
        <v>1812.29</v>
      </c>
      <c r="J27" s="8">
        <v>1618.18</v>
      </c>
      <c r="K27" s="8">
        <v>1764.25</v>
      </c>
      <c r="L27" s="9">
        <v>1441</v>
      </c>
      <c r="M27" s="8">
        <v>1458</v>
      </c>
      <c r="N27" s="8">
        <v>1469</v>
      </c>
      <c r="O27" s="8">
        <v>1480</v>
      </c>
      <c r="P27" s="8">
        <v>1491</v>
      </c>
      <c r="Q27" s="8">
        <v>1502</v>
      </c>
      <c r="R27" s="8">
        <v>1514</v>
      </c>
      <c r="S27" s="8">
        <v>1514</v>
      </c>
      <c r="T27" s="8">
        <v>1514</v>
      </c>
      <c r="U27" s="8">
        <v>1514</v>
      </c>
      <c r="V27" s="8">
        <v>1514</v>
      </c>
      <c r="W27" s="8">
        <v>1514</v>
      </c>
      <c r="X27" s="8">
        <v>1514</v>
      </c>
      <c r="Y27" s="8">
        <v>1514</v>
      </c>
      <c r="Z27" s="8">
        <v>1514</v>
      </c>
      <c r="AA27" s="8">
        <v>1514</v>
      </c>
      <c r="AB27" s="8">
        <v>1514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>
      <c r="B28" s="2" t="s">
        <v>14</v>
      </c>
      <c r="C28" s="8">
        <v>39857.300000000003</v>
      </c>
      <c r="D28" s="8">
        <v>41096.530899999998</v>
      </c>
      <c r="E28" s="8">
        <v>41933</v>
      </c>
      <c r="F28" s="8">
        <v>41806.758000000002</v>
      </c>
      <c r="G28" s="8">
        <v>42204.127</v>
      </c>
      <c r="H28" s="8">
        <v>42315.479999999996</v>
      </c>
      <c r="I28" s="8">
        <v>42509.011999999995</v>
      </c>
      <c r="J28" s="8">
        <v>42846.11</v>
      </c>
      <c r="K28" s="8">
        <v>41331</v>
      </c>
      <c r="L28" s="9">
        <v>39926.788999999997</v>
      </c>
      <c r="M28" s="8">
        <v>40085.009999999987</v>
      </c>
      <c r="N28" s="8">
        <v>39198.109999999993</v>
      </c>
      <c r="O28" s="8">
        <v>38611.409999999996</v>
      </c>
      <c r="P28" s="8">
        <v>38221.21</v>
      </c>
      <c r="Q28" s="8">
        <v>37708.910000000003</v>
      </c>
      <c r="R28" s="8">
        <v>36955.009999999995</v>
      </c>
      <c r="S28" s="8">
        <v>36305.31</v>
      </c>
      <c r="T28" s="8">
        <v>35721.21</v>
      </c>
      <c r="U28" s="8">
        <v>35259.909999999996</v>
      </c>
      <c r="V28" s="8">
        <v>34865.30999999999</v>
      </c>
      <c r="W28" s="8">
        <v>34528.01</v>
      </c>
      <c r="X28" s="8">
        <v>34531.61</v>
      </c>
      <c r="Y28" s="8">
        <v>34550.31</v>
      </c>
      <c r="Z28" s="8">
        <v>34592.01</v>
      </c>
      <c r="AA28" s="8">
        <v>34655.410000000003</v>
      </c>
      <c r="AB28" s="8">
        <v>34759.11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4.25">
      <c r="B29" s="2" t="s">
        <v>39</v>
      </c>
      <c r="C29" s="8">
        <v>0</v>
      </c>
      <c r="D29" s="8">
        <v>0</v>
      </c>
      <c r="E29" s="8">
        <v>2.5704000000000002</v>
      </c>
      <c r="F29" s="8">
        <v>15.881400000000001</v>
      </c>
      <c r="G29" s="8">
        <v>16.707599999999999</v>
      </c>
      <c r="H29" s="8">
        <v>74.065799999999996</v>
      </c>
      <c r="I29" s="8">
        <v>187.70660000000004</v>
      </c>
      <c r="J29" s="8">
        <v>361.65620000000001</v>
      </c>
      <c r="K29" s="8">
        <v>820.8</v>
      </c>
      <c r="L29" s="9">
        <v>1003.26</v>
      </c>
      <c r="M29" s="8">
        <v>972.09213880000016</v>
      </c>
      <c r="N29" s="8">
        <v>1248.6047144000001</v>
      </c>
      <c r="O29" s="8">
        <v>1475.4091639999997</v>
      </c>
      <c r="P29" s="8">
        <v>1643.3248279999998</v>
      </c>
      <c r="Q29" s="8">
        <v>1998.6897999999999</v>
      </c>
      <c r="R29" s="8">
        <v>2324.5358840000004</v>
      </c>
      <c r="S29" s="8">
        <v>2642.6673239999996</v>
      </c>
      <c r="T29" s="8">
        <v>2954.268356</v>
      </c>
      <c r="U29" s="8">
        <v>3267.0184759999997</v>
      </c>
      <c r="V29" s="8">
        <v>3580.1919199999998</v>
      </c>
      <c r="W29" s="8">
        <v>3895.4579320000003</v>
      </c>
      <c r="X29" s="8">
        <v>3895.8679320000001</v>
      </c>
      <c r="Y29" s="8">
        <v>3897.9479319999996</v>
      </c>
      <c r="Z29" s="8">
        <v>3902.5779320000001</v>
      </c>
      <c r="AA29" s="8">
        <v>3909.6179320000001</v>
      </c>
      <c r="AB29" s="8">
        <v>3912.6736759999999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>
      <c r="B30" s="1" t="s">
        <v>8</v>
      </c>
      <c r="C30" s="12">
        <v>54247.739680000006</v>
      </c>
      <c r="D30" s="12">
        <v>55137.247659999994</v>
      </c>
      <c r="E30" s="12">
        <v>55684.744559999992</v>
      </c>
      <c r="F30" s="12">
        <v>56365.799119999996</v>
      </c>
      <c r="G30" s="12">
        <v>57752.927360000001</v>
      </c>
      <c r="H30" s="12">
        <v>59083.023359999992</v>
      </c>
      <c r="I30" s="12">
        <v>59942.223759999993</v>
      </c>
      <c r="J30" s="12">
        <v>60128.935919999996</v>
      </c>
      <c r="K30" s="12">
        <v>58814.145000000004</v>
      </c>
      <c r="L30" s="13">
        <v>57200.595000000001</v>
      </c>
      <c r="M30" s="12">
        <v>57520.511938799988</v>
      </c>
      <c r="N30" s="12">
        <v>56825.039514399992</v>
      </c>
      <c r="O30" s="12">
        <v>56389.022963999989</v>
      </c>
      <c r="P30" s="12">
        <v>56214.031667999996</v>
      </c>
      <c r="Q30" s="12">
        <v>56196.649840000005</v>
      </c>
      <c r="R30" s="12">
        <v>55986.675123999994</v>
      </c>
      <c r="S30" s="12">
        <v>55859.818443999997</v>
      </c>
      <c r="T30" s="12">
        <v>55788.448316000002</v>
      </c>
      <c r="U30" s="12">
        <v>55880.749275999995</v>
      </c>
      <c r="V30" s="12">
        <v>56060.237039999985</v>
      </c>
      <c r="W30" s="12">
        <v>56307.291372</v>
      </c>
      <c r="X30" s="12">
        <v>56613.901372</v>
      </c>
      <c r="Y30" s="12">
        <v>56957.581372000001</v>
      </c>
      <c r="Z30" s="12">
        <v>57343.011372000001</v>
      </c>
      <c r="AA30" s="12">
        <v>57766.151372000008</v>
      </c>
      <c r="AB30" s="12">
        <v>58161.339315999998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2" spans="1:59">
      <c r="A32" s="1" t="s">
        <v>15</v>
      </c>
    </row>
    <row r="33" spans="1:59">
      <c r="B33" s="2" t="s">
        <v>3</v>
      </c>
      <c r="C33" s="8">
        <v>9616.6840000000011</v>
      </c>
      <c r="D33" s="8">
        <v>9917.2079999999987</v>
      </c>
      <c r="E33" s="8">
        <v>9848.159999999998</v>
      </c>
      <c r="F33" s="8">
        <v>9953.5519999999997</v>
      </c>
      <c r="G33" s="8">
        <v>9931.6560000000009</v>
      </c>
      <c r="H33" s="8">
        <v>10043.375999999998</v>
      </c>
      <c r="I33" s="8">
        <v>10013</v>
      </c>
      <c r="J33" s="8">
        <v>9893</v>
      </c>
      <c r="K33" s="8">
        <v>10132</v>
      </c>
      <c r="L33" s="9">
        <v>9808.8760000000002</v>
      </c>
      <c r="M33" s="8">
        <v>9239.0760000000009</v>
      </c>
      <c r="N33" s="8">
        <v>9005.5840000000007</v>
      </c>
      <c r="O33" s="8">
        <v>8835.82</v>
      </c>
      <c r="P33" s="8">
        <v>8691.3960000000006</v>
      </c>
      <c r="Q33" s="8">
        <v>8607.5920000000006</v>
      </c>
      <c r="R33" s="8">
        <v>8542.4359999999997</v>
      </c>
      <c r="S33" s="8">
        <v>8484.8119999999999</v>
      </c>
      <c r="T33" s="8">
        <v>8466.5280000000002</v>
      </c>
      <c r="U33" s="8">
        <v>8502.7880000000005</v>
      </c>
      <c r="V33" s="8">
        <v>8578.08</v>
      </c>
      <c r="W33" s="8">
        <v>8643.8240000000005</v>
      </c>
      <c r="X33" s="8">
        <v>8709.1200000000008</v>
      </c>
      <c r="Y33" s="8">
        <v>8761.9840000000004</v>
      </c>
      <c r="Z33" s="8">
        <v>8806.112000000001</v>
      </c>
      <c r="AA33" s="8">
        <v>8854.271999999999</v>
      </c>
      <c r="AB33" s="8">
        <v>8887.2559999999994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>
      <c r="B34" s="2" t="s">
        <v>4</v>
      </c>
      <c r="C34" s="8">
        <v>31806.432000000004</v>
      </c>
      <c r="D34" s="8">
        <v>32624.772923076926</v>
      </c>
      <c r="E34" s="8">
        <v>32362.150153846153</v>
      </c>
      <c r="F34" s="8">
        <v>33231.82153846154</v>
      </c>
      <c r="G34" s="8">
        <v>34086.217846153842</v>
      </c>
      <c r="H34" s="8">
        <v>33019.831384615383</v>
      </c>
      <c r="I34" s="8">
        <v>31457</v>
      </c>
      <c r="J34" s="8">
        <v>30348</v>
      </c>
      <c r="K34" s="8">
        <v>31239</v>
      </c>
      <c r="L34" s="9">
        <v>29562.856615384619</v>
      </c>
      <c r="M34" s="8">
        <v>29151.70892307692</v>
      </c>
      <c r="N34" s="8">
        <v>28499.300307692309</v>
      </c>
      <c r="O34" s="8">
        <v>27742.369846153848</v>
      </c>
      <c r="P34" s="8">
        <v>26333.379692307695</v>
      </c>
      <c r="Q34" s="8">
        <v>25229.425846153848</v>
      </c>
      <c r="R34" s="8">
        <v>24262.676307692305</v>
      </c>
      <c r="S34" s="8">
        <v>23446.428923076921</v>
      </c>
      <c r="T34" s="8">
        <v>22879.506461538462</v>
      </c>
      <c r="U34" s="8">
        <v>22609.517538461536</v>
      </c>
      <c r="V34" s="8">
        <v>22376.708307692312</v>
      </c>
      <c r="W34" s="8">
        <v>22085.900307692311</v>
      </c>
      <c r="X34" s="8">
        <v>22460.023384615382</v>
      </c>
      <c r="Y34" s="8">
        <v>22696.515692307694</v>
      </c>
      <c r="Z34" s="8">
        <v>22947.275076923073</v>
      </c>
      <c r="AA34" s="8">
        <v>23260.530461538459</v>
      </c>
      <c r="AB34" s="8">
        <v>23652.022153846156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>
      <c r="B35" s="2" t="s">
        <v>5</v>
      </c>
      <c r="C35" s="8">
        <v>3239.3902153846157</v>
      </c>
      <c r="D35" s="8">
        <v>3526.9067076923079</v>
      </c>
      <c r="E35" s="8">
        <v>3087.4535999999998</v>
      </c>
      <c r="F35" s="8">
        <v>3068.1852923076926</v>
      </c>
      <c r="G35" s="8">
        <v>3265.419876923077</v>
      </c>
      <c r="H35" s="8">
        <v>3093.3736615384614</v>
      </c>
      <c r="I35" s="8">
        <v>3251.1644307692313</v>
      </c>
      <c r="J35" s="8">
        <v>2877.250707692308</v>
      </c>
      <c r="K35" s="8">
        <v>3033</v>
      </c>
      <c r="L35" s="9">
        <v>3012.167630769231</v>
      </c>
      <c r="M35" s="8">
        <v>2839.1521846153846</v>
      </c>
      <c r="N35" s="8">
        <v>2755.9068923076925</v>
      </c>
      <c r="O35" s="8">
        <v>2624.1651692307696</v>
      </c>
      <c r="P35" s="8">
        <v>2452.1383384615383</v>
      </c>
      <c r="Q35" s="8">
        <v>2320.9820307692312</v>
      </c>
      <c r="R35" s="8">
        <v>2173.143323076923</v>
      </c>
      <c r="S35" s="8">
        <v>2019.3263999999997</v>
      </c>
      <c r="T35" s="8">
        <v>1846.760676923077</v>
      </c>
      <c r="U35" s="8">
        <v>1673.8537846153847</v>
      </c>
      <c r="V35" s="8">
        <v>1499.1867692307692</v>
      </c>
      <c r="W35" s="8">
        <v>1333.6305230769233</v>
      </c>
      <c r="X35" s="8">
        <v>1287.5688</v>
      </c>
      <c r="Y35" s="8">
        <v>1200.0084923076924</v>
      </c>
      <c r="Z35" s="8">
        <v>1155.0982153846155</v>
      </c>
      <c r="AA35" s="8">
        <v>1114.9875692307694</v>
      </c>
      <c r="AB35" s="8">
        <v>1123.6331076923079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4.25">
      <c r="B36" s="2" t="s">
        <v>35</v>
      </c>
      <c r="C36" s="8">
        <v>1908.2131764705882</v>
      </c>
      <c r="D36" s="8">
        <v>1837.1442352941176</v>
      </c>
      <c r="E36" s="8">
        <v>1425.074823529412</v>
      </c>
      <c r="F36" s="8">
        <v>1158.9480000000001</v>
      </c>
      <c r="G36" s="8">
        <v>999.39247058823548</v>
      </c>
      <c r="H36" s="8">
        <v>697.29388235294118</v>
      </c>
      <c r="I36" s="8">
        <v>640.35176470588237</v>
      </c>
      <c r="J36" s="8">
        <v>680.11835294117645</v>
      </c>
      <c r="K36" s="8">
        <v>754</v>
      </c>
      <c r="L36" s="9">
        <v>682.29247058823523</v>
      </c>
      <c r="M36" s="8">
        <v>421.44628235294118</v>
      </c>
      <c r="N36" s="8">
        <v>369.67757647058829</v>
      </c>
      <c r="O36" s="8">
        <v>297.48896470588232</v>
      </c>
      <c r="P36" s="8">
        <v>204.50145882352942</v>
      </c>
      <c r="Q36" s="8">
        <v>189.41061176470589</v>
      </c>
      <c r="R36" s="8">
        <v>167.39421176470589</v>
      </c>
      <c r="S36" s="8">
        <v>143.96167058823528</v>
      </c>
      <c r="T36" s="8">
        <v>113.82197647058824</v>
      </c>
      <c r="U36" s="8">
        <v>80.788235294117655</v>
      </c>
      <c r="V36" s="8">
        <v>46.556258823529404</v>
      </c>
      <c r="W36" s="8">
        <v>15.749011764705882</v>
      </c>
      <c r="X36" s="8">
        <v>16.232752941176471</v>
      </c>
      <c r="Y36" s="8">
        <v>16.057835294117645</v>
      </c>
      <c r="Z36" s="8">
        <v>27.892002352941176</v>
      </c>
      <c r="AA36" s="8">
        <v>43.606376470588245</v>
      </c>
      <c r="AB36" s="8">
        <v>60.005647058823527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>
      <c r="B37" s="2" t="s">
        <v>7</v>
      </c>
      <c r="C37" s="8">
        <v>236.02496400000001</v>
      </c>
      <c r="D37" s="8">
        <v>240.44000400000002</v>
      </c>
      <c r="E37" s="8">
        <v>243.34909199999998</v>
      </c>
      <c r="F37" s="8">
        <v>247.060044</v>
      </c>
      <c r="G37" s="8">
        <v>251.64997199999999</v>
      </c>
      <c r="H37" s="8">
        <v>339.64055999999999</v>
      </c>
      <c r="I37" s="8">
        <v>357.91055999999998</v>
      </c>
      <c r="J37" s="8">
        <v>399.72996000000001</v>
      </c>
      <c r="K37" s="8">
        <v>430</v>
      </c>
      <c r="L37" s="9">
        <v>435.58704</v>
      </c>
      <c r="M37" s="8">
        <v>440.39267999999998</v>
      </c>
      <c r="N37" s="8">
        <v>460.28555999999998</v>
      </c>
      <c r="O37" s="8">
        <v>499.13639999999998</v>
      </c>
      <c r="P37" s="8">
        <v>547.56324000000006</v>
      </c>
      <c r="Q37" s="8">
        <v>615.12444000000005</v>
      </c>
      <c r="R37" s="8">
        <v>700.92792000000009</v>
      </c>
      <c r="S37" s="8">
        <v>792.5652</v>
      </c>
      <c r="T37" s="8">
        <v>907.17732000000001</v>
      </c>
      <c r="U37" s="8">
        <v>1064.7503999999999</v>
      </c>
      <c r="V37" s="8">
        <v>1266.59988</v>
      </c>
      <c r="W37" s="8">
        <v>1502.0636400000001</v>
      </c>
      <c r="X37" s="8">
        <v>1510.02936</v>
      </c>
      <c r="Y37" s="8">
        <v>1599.72876</v>
      </c>
      <c r="Z37" s="8">
        <v>1608.9847199999999</v>
      </c>
      <c r="AA37" s="8">
        <v>1618.75728</v>
      </c>
      <c r="AB37" s="8">
        <v>1547.9074800000001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>
      <c r="B38" s="1" t="s">
        <v>8</v>
      </c>
      <c r="C38" s="12">
        <v>46806.744355855204</v>
      </c>
      <c r="D38" s="12">
        <v>48146.471870063346</v>
      </c>
      <c r="E38" s="12">
        <v>46966.187669375555</v>
      </c>
      <c r="F38" s="12">
        <v>47659.566874769233</v>
      </c>
      <c r="G38" s="12">
        <v>48534.336165665161</v>
      </c>
      <c r="H38" s="12">
        <v>47193.515488506782</v>
      </c>
      <c r="I38" s="12">
        <v>45719.426755475113</v>
      </c>
      <c r="J38" s="12">
        <v>44198.099020633483</v>
      </c>
      <c r="K38" s="12">
        <v>45588</v>
      </c>
      <c r="L38" s="13">
        <v>43501.779756742086</v>
      </c>
      <c r="M38" s="12">
        <v>42091.776070045242</v>
      </c>
      <c r="N38" s="12">
        <v>41090.754336470585</v>
      </c>
      <c r="O38" s="12">
        <v>39998.980380090507</v>
      </c>
      <c r="P38" s="12">
        <v>38228.978729592767</v>
      </c>
      <c r="Q38" s="12">
        <v>36962.534928687775</v>
      </c>
      <c r="R38" s="12">
        <v>35846.57776253394</v>
      </c>
      <c r="S38" s="12">
        <v>34887.094193665151</v>
      </c>
      <c r="T38" s="12">
        <v>34213.794434932126</v>
      </c>
      <c r="U38" s="12">
        <v>33931.697958371034</v>
      </c>
      <c r="V38" s="12">
        <v>33767.131215746609</v>
      </c>
      <c r="W38" s="12">
        <v>33581.167482533943</v>
      </c>
      <c r="X38" s="12">
        <v>33982.97429755656</v>
      </c>
      <c r="Y38" s="12">
        <v>34274.294779909505</v>
      </c>
      <c r="Z38" s="12">
        <v>34545.362014660634</v>
      </c>
      <c r="AA38" s="12">
        <v>34892.153687239814</v>
      </c>
      <c r="AB38" s="12">
        <v>35270.824388597292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>
      <c r="A40" s="1" t="s">
        <v>16</v>
      </c>
    </row>
    <row r="41" spans="1:59">
      <c r="B41" s="2" t="s">
        <v>3</v>
      </c>
      <c r="C41" s="8">
        <v>1798.1935999999998</v>
      </c>
      <c r="D41" s="8">
        <v>1814.7023999999999</v>
      </c>
      <c r="E41" s="8">
        <v>1776.1828</v>
      </c>
      <c r="F41" s="8">
        <v>1773.2960000000003</v>
      </c>
      <c r="G41" s="8">
        <v>1780.6096</v>
      </c>
      <c r="H41" s="8">
        <v>1795.1723999999999</v>
      </c>
      <c r="I41" s="8">
        <v>1911.1428000000001</v>
      </c>
      <c r="J41" s="8">
        <v>1878.6039999999998</v>
      </c>
      <c r="K41" s="8">
        <v>1915.8355999999999</v>
      </c>
      <c r="L41" s="9">
        <v>1983.5816</v>
      </c>
      <c r="M41" s="8">
        <v>1980.7592</v>
      </c>
      <c r="N41" s="8">
        <v>1954.5288000000003</v>
      </c>
      <c r="O41" s="8">
        <v>1917.1263999999999</v>
      </c>
      <c r="P41" s="8">
        <v>1912.9571999999998</v>
      </c>
      <c r="Q41" s="8">
        <v>1996.6715999999999</v>
      </c>
      <c r="R41" s="8">
        <v>2076.3456000000001</v>
      </c>
      <c r="S41" s="8">
        <v>2106.7619999999997</v>
      </c>
      <c r="T41" s="8">
        <v>2112.7148000000002</v>
      </c>
      <c r="U41" s="8">
        <v>2109.4808000000003</v>
      </c>
      <c r="V41" s="8">
        <v>2115.2628</v>
      </c>
      <c r="W41" s="8">
        <v>2116.0272</v>
      </c>
      <c r="X41" s="8">
        <v>2103.8612000000003</v>
      </c>
      <c r="Y41" s="8">
        <v>2093.9911999999999</v>
      </c>
      <c r="Z41" s="8">
        <v>2089.3011999999999</v>
      </c>
      <c r="AA41" s="8">
        <v>2089.3964000000001</v>
      </c>
      <c r="AB41" s="8">
        <v>2084.1800000000003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>
      <c r="B42" s="2" t="s">
        <v>4</v>
      </c>
      <c r="C42" s="8">
        <v>3830.7838153846155</v>
      </c>
      <c r="D42" s="8">
        <v>3975.2418461538455</v>
      </c>
      <c r="E42" s="8">
        <v>3697.1927999999998</v>
      </c>
      <c r="F42" s="8">
        <v>3814.4852307692308</v>
      </c>
      <c r="G42" s="8">
        <v>4465.5563076923072</v>
      </c>
      <c r="H42" s="8">
        <v>4326.684923076924</v>
      </c>
      <c r="I42" s="8">
        <v>4197.3895384615389</v>
      </c>
      <c r="J42" s="8">
        <v>3834.2187692307698</v>
      </c>
      <c r="K42" s="8">
        <v>4441.4418461538462</v>
      </c>
      <c r="L42" s="9">
        <v>4214.0215384615385</v>
      </c>
      <c r="M42" s="8">
        <v>4016.5698461538464</v>
      </c>
      <c r="N42" s="8">
        <v>3803.8896000000004</v>
      </c>
      <c r="O42" s="8">
        <v>3584.8783384615385</v>
      </c>
      <c r="P42" s="8">
        <v>3484.1907692307695</v>
      </c>
      <c r="Q42" s="8">
        <v>3634.5727384615384</v>
      </c>
      <c r="R42" s="8">
        <v>3771.780923076923</v>
      </c>
      <c r="S42" s="8">
        <v>3853.7545846153848</v>
      </c>
      <c r="T42" s="8">
        <v>3744.0996923076923</v>
      </c>
      <c r="U42" s="8">
        <v>3564.4973538461541</v>
      </c>
      <c r="V42" s="8">
        <v>3412.7429538461543</v>
      </c>
      <c r="W42" s="8">
        <v>3208.5260307692311</v>
      </c>
      <c r="X42" s="8">
        <v>3187.1564307692306</v>
      </c>
      <c r="Y42" s="8">
        <v>3089.9309538461534</v>
      </c>
      <c r="Z42" s="8">
        <v>3078.8894769230774</v>
      </c>
      <c r="AA42" s="8">
        <v>3074.2294153846155</v>
      </c>
      <c r="AB42" s="8">
        <v>3186.1057846153849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>
      <c r="B43" s="2" t="s">
        <v>5</v>
      </c>
      <c r="C43" s="8">
        <v>1043.7336000000003</v>
      </c>
      <c r="D43" s="8">
        <v>845.42792727272729</v>
      </c>
      <c r="E43" s="8">
        <v>742.71730909090911</v>
      </c>
      <c r="F43" s="8">
        <v>399.11760000000004</v>
      </c>
      <c r="G43" s="8">
        <v>503.85338181818184</v>
      </c>
      <c r="H43" s="8">
        <v>541.26392727272719</v>
      </c>
      <c r="I43" s="8">
        <v>489.13200000000001</v>
      </c>
      <c r="J43" s="8">
        <v>487.49170909090918</v>
      </c>
      <c r="K43" s="8">
        <v>473.82872727272735</v>
      </c>
      <c r="L43" s="9">
        <v>657.50923636363632</v>
      </c>
      <c r="M43" s="8">
        <v>656.82196363636365</v>
      </c>
      <c r="N43" s="8">
        <v>649.35818181818183</v>
      </c>
      <c r="O43" s="8">
        <v>639.85549090909092</v>
      </c>
      <c r="P43" s="8">
        <v>626.6965090909091</v>
      </c>
      <c r="Q43" s="8">
        <v>609.30850909090918</v>
      </c>
      <c r="R43" s="8">
        <v>585.88625454545456</v>
      </c>
      <c r="S43" s="8">
        <v>567.46276363636366</v>
      </c>
      <c r="T43" s="8">
        <v>543.71061818181818</v>
      </c>
      <c r="U43" s="8">
        <v>518.32276363636367</v>
      </c>
      <c r="V43" s="8">
        <v>504.87054545454544</v>
      </c>
      <c r="W43" s="8">
        <v>493.58552727272723</v>
      </c>
      <c r="X43" s="8">
        <v>492.90283636363642</v>
      </c>
      <c r="Y43" s="8">
        <v>487.84909090909088</v>
      </c>
      <c r="Z43" s="8">
        <v>487.75745454545449</v>
      </c>
      <c r="AA43" s="8">
        <v>487.87658181818176</v>
      </c>
      <c r="AB43" s="8">
        <v>501.23258181818187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4.25">
      <c r="B44" s="2" t="s">
        <v>35</v>
      </c>
      <c r="C44" s="8">
        <v>181.1218443080021</v>
      </c>
      <c r="D44" s="8">
        <v>176.73152165915212</v>
      </c>
      <c r="E44" s="8">
        <v>110.24294294195808</v>
      </c>
      <c r="F44" s="8">
        <v>98.434445570978781</v>
      </c>
      <c r="G44" s="8">
        <v>92.532973117844833</v>
      </c>
      <c r="H44" s="8">
        <v>105.87094021362157</v>
      </c>
      <c r="I44" s="8">
        <v>93.04528511485519</v>
      </c>
      <c r="J44" s="21">
        <v>89.123460769848478</v>
      </c>
      <c r="K44" s="21">
        <v>88.918233659972145</v>
      </c>
      <c r="L44" s="9">
        <v>114.94658823529413</v>
      </c>
      <c r="M44" s="8">
        <v>114.76277647058824</v>
      </c>
      <c r="N44" s="8">
        <v>114.40503529411767</v>
      </c>
      <c r="O44" s="8">
        <v>113.99590588235293</v>
      </c>
      <c r="P44" s="8">
        <v>113.61938823529411</v>
      </c>
      <c r="Q44" s="8">
        <v>113.20284705882352</v>
      </c>
      <c r="R44" s="8">
        <v>112.73936470588234</v>
      </c>
      <c r="S44" s="8">
        <v>112.34357647058823</v>
      </c>
      <c r="T44" s="8">
        <v>111.96854117647058</v>
      </c>
      <c r="U44" s="8">
        <v>111.47442352941177</v>
      </c>
      <c r="V44" s="8">
        <v>111.12508235294118</v>
      </c>
      <c r="W44" s="8">
        <v>110.86616470588235</v>
      </c>
      <c r="X44" s="8">
        <v>110.57167058823531</v>
      </c>
      <c r="Y44" s="8">
        <v>110.44517647058824</v>
      </c>
      <c r="Z44" s="8">
        <v>110.40515294117648</v>
      </c>
      <c r="AA44" s="8">
        <v>110.40762352941177</v>
      </c>
      <c r="AB44" s="8">
        <v>110.40861176470587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>
      <c r="B45" s="2" t="s">
        <v>7</v>
      </c>
      <c r="C45" s="8">
        <v>88.370100000000008</v>
      </c>
      <c r="D45" s="8">
        <v>89.709984000000006</v>
      </c>
      <c r="E45" s="8">
        <v>96.840072000000006</v>
      </c>
      <c r="F45" s="8">
        <v>104.180076</v>
      </c>
      <c r="G45" s="8">
        <v>104.150088</v>
      </c>
      <c r="H45" s="8">
        <v>105.250068</v>
      </c>
      <c r="I45" s="8">
        <v>84.810096000000001</v>
      </c>
      <c r="J45" s="8">
        <v>90.600047999999987</v>
      </c>
      <c r="K45" s="8">
        <v>99.189971999999997</v>
      </c>
      <c r="L45" s="9">
        <v>100.8</v>
      </c>
      <c r="M45" s="8">
        <v>100.8</v>
      </c>
      <c r="N45" s="8">
        <v>115.92831600000001</v>
      </c>
      <c r="O45" s="8">
        <v>142.21947600000001</v>
      </c>
      <c r="P45" s="8">
        <v>177.041088</v>
      </c>
      <c r="Q45" s="8">
        <v>225.06699599999999</v>
      </c>
      <c r="R45" s="8">
        <v>286.64244000000002</v>
      </c>
      <c r="S45" s="8">
        <v>363.68639999999999</v>
      </c>
      <c r="T45" s="8">
        <v>466.22267999999997</v>
      </c>
      <c r="U45" s="8">
        <v>609.13692000000003</v>
      </c>
      <c r="V45" s="8">
        <v>734.44895999999994</v>
      </c>
      <c r="W45" s="8">
        <v>888.62508000000003</v>
      </c>
      <c r="X45" s="8">
        <v>888.62508000000003</v>
      </c>
      <c r="Y45" s="8">
        <v>931.52303999999992</v>
      </c>
      <c r="Z45" s="8">
        <v>931.52303999999992</v>
      </c>
      <c r="AA45" s="8">
        <v>931.52303999999992</v>
      </c>
      <c r="AB45" s="8">
        <v>844.88544000000002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>
      <c r="B46" s="1" t="s">
        <v>8</v>
      </c>
      <c r="C46" s="12">
        <v>6942.2029596926186</v>
      </c>
      <c r="D46" s="12">
        <v>6901.8136790857252</v>
      </c>
      <c r="E46" s="12">
        <v>6423.1759240328665</v>
      </c>
      <c r="F46" s="12">
        <v>6189.5133523402092</v>
      </c>
      <c r="G46" s="12">
        <v>6946.702350628334</v>
      </c>
      <c r="H46" s="12">
        <v>6874.242258563273</v>
      </c>
      <c r="I46" s="12">
        <v>6775.5197195763931</v>
      </c>
      <c r="J46" s="12">
        <v>6380.0379870915285</v>
      </c>
      <c r="K46" s="12">
        <v>7019.2143790865466</v>
      </c>
      <c r="L46" s="13">
        <v>7070.8589630604683</v>
      </c>
      <c r="M46" s="12">
        <v>6869.7137862607988</v>
      </c>
      <c r="N46" s="12">
        <v>6638.1099331123005</v>
      </c>
      <c r="O46" s="12">
        <v>6398.0756112529825</v>
      </c>
      <c r="P46" s="12">
        <v>6314.5049545569727</v>
      </c>
      <c r="Q46" s="12">
        <v>6578.8226906112704</v>
      </c>
      <c r="R46" s="12">
        <v>6833.3945823282602</v>
      </c>
      <c r="S46" s="12">
        <v>7004.0093247223367</v>
      </c>
      <c r="T46" s="12">
        <v>6978.7163316659808</v>
      </c>
      <c r="U46" s="12">
        <v>6912.9122610119293</v>
      </c>
      <c r="V46" s="12">
        <v>6878.45034165364</v>
      </c>
      <c r="W46" s="12">
        <v>6817.630002747841</v>
      </c>
      <c r="X46" s="12">
        <v>6783.117217721102</v>
      </c>
      <c r="Y46" s="12">
        <v>6713.7394612258322</v>
      </c>
      <c r="Z46" s="12">
        <v>6697.8763244097081</v>
      </c>
      <c r="AA46" s="12">
        <v>6693.433060732209</v>
      </c>
      <c r="AB46" s="12">
        <v>6726.812418198273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8" spans="1:59" ht="14.25">
      <c r="A48" s="1" t="s">
        <v>37</v>
      </c>
    </row>
    <row r="49" spans="1:59">
      <c r="B49" s="2" t="s">
        <v>3</v>
      </c>
      <c r="C49" s="8">
        <v>5982.0320000000002</v>
      </c>
      <c r="D49" s="8">
        <v>6192.0879999999997</v>
      </c>
      <c r="E49" s="8">
        <v>6273.6799999999994</v>
      </c>
      <c r="F49" s="8">
        <v>6383.3280000000004</v>
      </c>
      <c r="G49" s="8">
        <v>6381.3680000000004</v>
      </c>
      <c r="H49" s="8">
        <v>6474.1039999999994</v>
      </c>
      <c r="I49" s="8">
        <v>6481.1319999999996</v>
      </c>
      <c r="J49" s="8">
        <v>6469.0080000000007</v>
      </c>
      <c r="K49" s="8">
        <v>6551.3840000000009</v>
      </c>
      <c r="L49" s="9">
        <v>6517.0840000000007</v>
      </c>
      <c r="M49" s="8">
        <v>6501.9639999999999</v>
      </c>
      <c r="N49" s="8">
        <v>6485.5840000000007</v>
      </c>
      <c r="O49" s="8">
        <v>6473.6559999999999</v>
      </c>
      <c r="P49" s="8">
        <v>6434.7080000000005</v>
      </c>
      <c r="Q49" s="8">
        <v>6398.2240000000002</v>
      </c>
      <c r="R49" s="8">
        <v>6354.8799999999992</v>
      </c>
      <c r="S49" s="8">
        <v>6309.4080000000004</v>
      </c>
      <c r="T49" s="8">
        <v>6262.5080000000007</v>
      </c>
      <c r="U49" s="8">
        <v>6200.4039999999995</v>
      </c>
      <c r="V49" s="8">
        <v>6180.4119999999994</v>
      </c>
      <c r="W49" s="8">
        <v>6114.36</v>
      </c>
      <c r="X49" s="8">
        <v>6099.7440000000006</v>
      </c>
      <c r="Y49" s="8">
        <v>6093.64</v>
      </c>
      <c r="Z49" s="8">
        <v>6094.424</v>
      </c>
      <c r="AA49" s="8">
        <v>6094.2840000000006</v>
      </c>
      <c r="AB49" s="8">
        <v>6094.9280000000008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>
      <c r="B50" s="2" t="s">
        <v>4</v>
      </c>
      <c r="C50" s="8">
        <v>5535.8584615384616</v>
      </c>
      <c r="D50" s="8">
        <v>5550.280615384615</v>
      </c>
      <c r="E50" s="8">
        <v>4771.2516923076937</v>
      </c>
      <c r="F50" s="8">
        <v>5163.1698461538454</v>
      </c>
      <c r="G50" s="8">
        <v>5089.0818461538465</v>
      </c>
      <c r="H50" s="8">
        <v>4721.4720000000007</v>
      </c>
      <c r="I50" s="8">
        <v>4497.3083076923076</v>
      </c>
      <c r="J50" s="8">
        <v>4580.1193846153847</v>
      </c>
      <c r="K50" s="8">
        <v>5076.7532307692309</v>
      </c>
      <c r="L50" s="9">
        <v>5424.5132307692311</v>
      </c>
      <c r="M50" s="8">
        <v>5568.5796923076914</v>
      </c>
      <c r="N50" s="8">
        <v>5607.4264615384609</v>
      </c>
      <c r="O50" s="8">
        <v>5630.9981538461534</v>
      </c>
      <c r="P50" s="8">
        <v>5629.3698461538461</v>
      </c>
      <c r="Q50" s="8">
        <v>5577.4190769230754</v>
      </c>
      <c r="R50" s="8">
        <v>5486.1563076923076</v>
      </c>
      <c r="S50" s="8">
        <v>5357.6750769230775</v>
      </c>
      <c r="T50" s="8">
        <v>5152.7796923076921</v>
      </c>
      <c r="U50" s="8">
        <v>4850.4572307692306</v>
      </c>
      <c r="V50" s="8">
        <v>4471.2166153846156</v>
      </c>
      <c r="W50" s="8">
        <v>3996.2935384615384</v>
      </c>
      <c r="X50" s="8">
        <v>4005.9470769230766</v>
      </c>
      <c r="Y50" s="8">
        <v>4322.3427692307696</v>
      </c>
      <c r="Z50" s="8">
        <v>4340.641846153846</v>
      </c>
      <c r="AA50" s="8">
        <v>4359.2898461538471</v>
      </c>
      <c r="AB50" s="8">
        <v>4028.6270769230769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>
      <c r="B51" s="2" t="s">
        <v>5</v>
      </c>
      <c r="C51" s="8">
        <v>616.89141818181827</v>
      </c>
      <c r="D51" s="8">
        <v>1072.7273454545455</v>
      </c>
      <c r="E51" s="8">
        <v>499.3540363636364</v>
      </c>
      <c r="F51" s="8">
        <v>417.04946181818178</v>
      </c>
      <c r="G51" s="8">
        <v>657.34887272727269</v>
      </c>
      <c r="H51" s="8">
        <v>849.28123636363637</v>
      </c>
      <c r="I51" s="8">
        <v>732.96720000000005</v>
      </c>
      <c r="J51" s="8">
        <v>718.93767272727268</v>
      </c>
      <c r="K51" s="8">
        <v>637.6653818181818</v>
      </c>
      <c r="L51" s="9">
        <v>644.58850909090916</v>
      </c>
      <c r="M51" s="8">
        <v>632.96443636363631</v>
      </c>
      <c r="N51" s="8">
        <v>610.20654545454545</v>
      </c>
      <c r="O51" s="8">
        <v>591.21949090909095</v>
      </c>
      <c r="P51" s="8">
        <v>566.77549090909088</v>
      </c>
      <c r="Q51" s="8">
        <v>535.80240000000003</v>
      </c>
      <c r="R51" s="8">
        <v>495.25789090909092</v>
      </c>
      <c r="S51" s="8">
        <v>455.93168727272723</v>
      </c>
      <c r="T51" s="8">
        <v>406.89248727272724</v>
      </c>
      <c r="U51" s="8">
        <v>355.9926109090909</v>
      </c>
      <c r="V51" s="8">
        <v>298.10683636363638</v>
      </c>
      <c r="W51" s="8">
        <v>244.66084363636364</v>
      </c>
      <c r="X51" s="8">
        <v>258.22119272727275</v>
      </c>
      <c r="Y51" s="8">
        <v>344.96142545454546</v>
      </c>
      <c r="Z51" s="8">
        <v>350.77117090909087</v>
      </c>
      <c r="AA51" s="8">
        <v>357.28285090909088</v>
      </c>
      <c r="AB51" s="8">
        <v>275.56703999999996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4.25">
      <c r="B52" s="2" t="s">
        <v>35</v>
      </c>
      <c r="C52" s="8">
        <v>10.391689411764707</v>
      </c>
      <c r="D52" s="8">
        <v>10.450143529411767</v>
      </c>
      <c r="E52" s="8">
        <v>5.029524705882352</v>
      </c>
      <c r="F52" s="8">
        <v>5.3500588235294115</v>
      </c>
      <c r="G52" s="8">
        <v>4.9775929411764706</v>
      </c>
      <c r="H52" s="8">
        <v>5.5650988235294125</v>
      </c>
      <c r="I52" s="8">
        <v>7.4581623529411774</v>
      </c>
      <c r="J52" s="8">
        <v>5.6627858823529413</v>
      </c>
      <c r="K52" s="8">
        <v>4.0717221176470595</v>
      </c>
      <c r="L52" s="9">
        <v>6.2200023529411759</v>
      </c>
      <c r="M52" s="8">
        <v>6.2200023529411759</v>
      </c>
      <c r="N52" s="8">
        <v>6.10344</v>
      </c>
      <c r="O52" s="8">
        <v>5.9384541176470593</v>
      </c>
      <c r="P52" s="8">
        <v>5.6983129411764706</v>
      </c>
      <c r="Q52" s="8">
        <v>5.3731341176470595</v>
      </c>
      <c r="R52" s="8">
        <v>4.9028280000000004</v>
      </c>
      <c r="S52" s="8">
        <v>4.8443343529411766</v>
      </c>
      <c r="T52" s="8">
        <v>4.2761731764705884</v>
      </c>
      <c r="U52" s="8">
        <v>3.6536145882352939</v>
      </c>
      <c r="V52" s="8">
        <v>2.9589049411764705</v>
      </c>
      <c r="W52" s="8">
        <v>2.3314891764705887</v>
      </c>
      <c r="X52" s="8">
        <v>2.3314891764705887</v>
      </c>
      <c r="Y52" s="8">
        <v>3.4861037647058821</v>
      </c>
      <c r="Z52" s="8">
        <v>3.4861037647058821</v>
      </c>
      <c r="AA52" s="8">
        <v>3.4861037647058821</v>
      </c>
      <c r="AB52" s="8">
        <v>2.2242903529411762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>
      <c r="B53" s="2" t="s">
        <v>7</v>
      </c>
      <c r="C53" s="8">
        <v>11.4600024</v>
      </c>
      <c r="D53" s="8">
        <v>10.670007600000002</v>
      </c>
      <c r="E53" s="8">
        <v>19.689994800000001</v>
      </c>
      <c r="F53" s="8">
        <v>19.689994800000001</v>
      </c>
      <c r="G53" s="8">
        <v>19.689994800000001</v>
      </c>
      <c r="H53" s="8">
        <v>19.2799908</v>
      </c>
      <c r="I53" s="8">
        <v>19.689994800000001</v>
      </c>
      <c r="J53" s="8">
        <v>19.699999200000001</v>
      </c>
      <c r="K53" s="8">
        <v>11.2223916</v>
      </c>
      <c r="L53" s="9">
        <v>19.655999999999999</v>
      </c>
      <c r="M53" s="8">
        <v>19.655999999999999</v>
      </c>
      <c r="N53" s="8">
        <v>41.449716000000002</v>
      </c>
      <c r="O53" s="8">
        <v>84.543480000000002</v>
      </c>
      <c r="P53" s="8">
        <v>140.54090400000001</v>
      </c>
      <c r="Q53" s="8">
        <v>217.64080799999999</v>
      </c>
      <c r="R53" s="8">
        <v>316.512</v>
      </c>
      <c r="S53" s="8">
        <v>469.22399999999999</v>
      </c>
      <c r="T53" s="8">
        <v>663.6798</v>
      </c>
      <c r="U53" s="8">
        <v>930.89052000000004</v>
      </c>
      <c r="V53" s="8">
        <v>1314.9183600000001</v>
      </c>
      <c r="W53" s="8">
        <v>1757.952</v>
      </c>
      <c r="X53" s="8">
        <v>1757.952</v>
      </c>
      <c r="Y53" s="8">
        <v>1391.5591200000001</v>
      </c>
      <c r="Z53" s="8">
        <v>1391.5591200000001</v>
      </c>
      <c r="AA53" s="8">
        <v>1391.5591200000001</v>
      </c>
      <c r="AB53" s="8">
        <v>1801.69416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>
      <c r="B54" s="1" t="s">
        <v>8</v>
      </c>
      <c r="C54" s="12">
        <v>12156.633571532044</v>
      </c>
      <c r="D54" s="12">
        <v>12836.21611196857</v>
      </c>
      <c r="E54" s="12">
        <v>11569.005248177211</v>
      </c>
      <c r="F54" s="12">
        <v>11988.587361595555</v>
      </c>
      <c r="G54" s="12">
        <v>12152.466306622295</v>
      </c>
      <c r="H54" s="12">
        <v>12069.702325987168</v>
      </c>
      <c r="I54" s="12">
        <v>11738.555664845248</v>
      </c>
      <c r="J54" s="12">
        <v>11793.42784242501</v>
      </c>
      <c r="K54" s="12">
        <v>12281.096726305062</v>
      </c>
      <c r="L54" s="13">
        <v>12612.061742213082</v>
      </c>
      <c r="M54" s="12">
        <v>12729.38413102427</v>
      </c>
      <c r="N54" s="12">
        <v>12750.770162993007</v>
      </c>
      <c r="O54" s="12">
        <v>12786.355578872892</v>
      </c>
      <c r="P54" s="12">
        <v>12777.092554004113</v>
      </c>
      <c r="Q54" s="12">
        <v>12734.459419040722</v>
      </c>
      <c r="R54" s="12">
        <v>12657.709026601398</v>
      </c>
      <c r="S54" s="12">
        <v>12597.083098548746</v>
      </c>
      <c r="T54" s="12">
        <v>12490.136152756892</v>
      </c>
      <c r="U54" s="12">
        <v>12341.397976266557</v>
      </c>
      <c r="V54" s="12">
        <v>12267.612716689429</v>
      </c>
      <c r="W54" s="12">
        <v>12115.597871274373</v>
      </c>
      <c r="X54" s="12">
        <v>12124.195758826821</v>
      </c>
      <c r="Y54" s="12">
        <v>12155.989418450021</v>
      </c>
      <c r="Z54" s="12">
        <v>12180.882240827643</v>
      </c>
      <c r="AA54" s="12">
        <v>12205.901920827644</v>
      </c>
      <c r="AB54" s="12">
        <v>12203.040567276017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>
      <c r="J55" s="8"/>
      <c r="K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>
      <c r="A56" s="1" t="s">
        <v>17</v>
      </c>
    </row>
    <row r="57" spans="1:59">
      <c r="B57" s="2" t="s">
        <v>3</v>
      </c>
      <c r="C57" s="8">
        <v>374.721</v>
      </c>
      <c r="D57" s="8">
        <v>352.536</v>
      </c>
      <c r="E57" s="8">
        <v>356.40600000000001</v>
      </c>
      <c r="F57" s="8">
        <v>346.12299999999999</v>
      </c>
      <c r="G57" s="8">
        <v>360.61500000000001</v>
      </c>
      <c r="H57" s="8">
        <v>356.98599999999999</v>
      </c>
      <c r="I57" s="8">
        <v>355.10500000000002</v>
      </c>
      <c r="J57" s="8">
        <v>354.67399999999998</v>
      </c>
      <c r="K57" s="8">
        <v>349.68700000000001</v>
      </c>
      <c r="L57" s="9">
        <v>350</v>
      </c>
      <c r="M57" s="8">
        <v>350</v>
      </c>
      <c r="N57" s="8">
        <v>350</v>
      </c>
      <c r="O57" s="8">
        <v>350</v>
      </c>
      <c r="P57" s="8">
        <v>350</v>
      </c>
      <c r="Q57" s="8">
        <v>350</v>
      </c>
      <c r="R57" s="8">
        <v>350</v>
      </c>
      <c r="S57" s="8">
        <v>350</v>
      </c>
      <c r="T57" s="8">
        <v>350</v>
      </c>
      <c r="U57" s="8">
        <v>350</v>
      </c>
      <c r="V57" s="8">
        <v>350</v>
      </c>
      <c r="W57" s="8">
        <v>350</v>
      </c>
      <c r="X57" s="8">
        <v>350</v>
      </c>
      <c r="Y57" s="8">
        <v>350</v>
      </c>
      <c r="Z57" s="8">
        <v>350</v>
      </c>
      <c r="AA57" s="8">
        <v>350</v>
      </c>
      <c r="AB57" s="8">
        <v>350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>
      <c r="B58" s="2" t="s">
        <v>4</v>
      </c>
      <c r="C58" s="8">
        <v>130.87</v>
      </c>
      <c r="D58" s="8">
        <v>200.26</v>
      </c>
      <c r="E58" s="8">
        <v>201.702</v>
      </c>
      <c r="F58" s="8">
        <v>199.83600000000001</v>
      </c>
      <c r="G58" s="8">
        <v>202.46100000000001</v>
      </c>
      <c r="H58" s="8">
        <v>194.43199999999999</v>
      </c>
      <c r="I58" s="8">
        <v>173.107</v>
      </c>
      <c r="J58" s="8">
        <v>171.87799999999999</v>
      </c>
      <c r="K58" s="8">
        <v>185.81299999999999</v>
      </c>
      <c r="L58" s="9">
        <v>187.81299999999999</v>
      </c>
      <c r="M58" s="8">
        <v>189.81299999999999</v>
      </c>
      <c r="N58" s="8">
        <v>191.81299999999999</v>
      </c>
      <c r="O58" s="8">
        <v>193.81299999999999</v>
      </c>
      <c r="P58" s="8">
        <v>195.81299999999999</v>
      </c>
      <c r="Q58" s="8">
        <v>197.81299999999999</v>
      </c>
      <c r="R58" s="8">
        <v>199.81299999999999</v>
      </c>
      <c r="S58" s="8">
        <v>201.81299999999999</v>
      </c>
      <c r="T58" s="8">
        <v>203.81299999999999</v>
      </c>
      <c r="U58" s="8">
        <v>205.81299999999999</v>
      </c>
      <c r="V58" s="8">
        <v>207.81299999999999</v>
      </c>
      <c r="W58" s="8">
        <v>209.81299999999999</v>
      </c>
      <c r="X58" s="8">
        <v>211.81299999999999</v>
      </c>
      <c r="Y58" s="8">
        <v>213.81299999999999</v>
      </c>
      <c r="Z58" s="8">
        <v>215.81299999999999</v>
      </c>
      <c r="AA58" s="8">
        <v>217.81299999999999</v>
      </c>
      <c r="AB58" s="8">
        <v>219.81299999999999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>
      <c r="B59" s="2" t="s">
        <v>5</v>
      </c>
      <c r="C59" s="8">
        <v>633.59660000000008</v>
      </c>
      <c r="D59" s="8">
        <v>649.23320000000001</v>
      </c>
      <c r="E59" s="8">
        <v>563.02038000000005</v>
      </c>
      <c r="F59" s="8">
        <v>327.89137000000005</v>
      </c>
      <c r="G59" s="8">
        <v>276.48321999999996</v>
      </c>
      <c r="H59" s="8">
        <v>363.50656000000004</v>
      </c>
      <c r="I59" s="8">
        <v>306.45089999999999</v>
      </c>
      <c r="J59" s="8">
        <v>294.37759999999997</v>
      </c>
      <c r="K59" s="8">
        <v>304.77525000000003</v>
      </c>
      <c r="L59" s="9">
        <v>304.77525000000003</v>
      </c>
      <c r="M59" s="8">
        <v>304.77525000000003</v>
      </c>
      <c r="N59" s="8">
        <v>304.77525000000003</v>
      </c>
      <c r="O59" s="8">
        <v>304.77525000000003</v>
      </c>
      <c r="P59" s="8">
        <v>304.77525000000003</v>
      </c>
      <c r="Q59" s="8">
        <v>304.77525000000003</v>
      </c>
      <c r="R59" s="8">
        <v>304.77525000000003</v>
      </c>
      <c r="S59" s="8">
        <v>304.77525000000003</v>
      </c>
      <c r="T59" s="8">
        <v>304.77525000000003</v>
      </c>
      <c r="U59" s="8">
        <v>304.77525000000003</v>
      </c>
      <c r="V59" s="8">
        <v>304.77525000000003</v>
      </c>
      <c r="W59" s="8">
        <v>304.77525000000003</v>
      </c>
      <c r="X59" s="8">
        <v>304.77525000000003</v>
      </c>
      <c r="Y59" s="8">
        <v>304.77525000000003</v>
      </c>
      <c r="Z59" s="8">
        <v>304.77525000000003</v>
      </c>
      <c r="AA59" s="8">
        <v>304.77525000000003</v>
      </c>
      <c r="AB59" s="8">
        <v>304.77525000000003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4.25">
      <c r="B60" s="2" t="s">
        <v>35</v>
      </c>
      <c r="C60" s="8">
        <v>4.8837700000000002</v>
      </c>
      <c r="D60" s="8">
        <v>3.46326</v>
      </c>
      <c r="E60" s="8">
        <v>4.2066400000000002</v>
      </c>
      <c r="F60" s="8">
        <v>4.3234899999999996</v>
      </c>
      <c r="G60" s="8">
        <v>5.4155600000000002</v>
      </c>
      <c r="H60" s="8">
        <v>6.0189199999999996</v>
      </c>
      <c r="I60" s="8">
        <v>3.3438400000000001</v>
      </c>
      <c r="J60" s="8">
        <v>2.6750699999999998</v>
      </c>
      <c r="K60" s="8">
        <v>3.3438400000000001</v>
      </c>
      <c r="L60" s="9">
        <v>4.4000000000000004</v>
      </c>
      <c r="M60" s="8">
        <v>4.4000000000000004</v>
      </c>
      <c r="N60" s="8">
        <v>4.4000000000000004</v>
      </c>
      <c r="O60" s="8">
        <v>4.4000000000000004</v>
      </c>
      <c r="P60" s="8">
        <v>4.4000000000000004</v>
      </c>
      <c r="Q60" s="8">
        <v>4.4000000000000004</v>
      </c>
      <c r="R60" s="8">
        <v>4.4000000000000004</v>
      </c>
      <c r="S60" s="8">
        <v>4.4000000000000004</v>
      </c>
      <c r="T60" s="8">
        <v>4.4000000000000004</v>
      </c>
      <c r="U60" s="8">
        <v>4.4000000000000004</v>
      </c>
      <c r="V60" s="8">
        <v>4.4000000000000004</v>
      </c>
      <c r="W60" s="8">
        <v>4.4000000000000004</v>
      </c>
      <c r="X60" s="8">
        <v>4.4000000000000004</v>
      </c>
      <c r="Y60" s="8">
        <v>4.4000000000000004</v>
      </c>
      <c r="Z60" s="8">
        <v>4.4000000000000004</v>
      </c>
      <c r="AA60" s="8">
        <v>4.4000000000000004</v>
      </c>
      <c r="AB60" s="8">
        <v>4.4000000000000004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>
      <c r="B61" s="2" t="s">
        <v>7</v>
      </c>
      <c r="C61" s="8">
        <v>72</v>
      </c>
      <c r="D61" s="8">
        <v>72</v>
      </c>
      <c r="E61" s="8">
        <v>72.2</v>
      </c>
      <c r="F61" s="8">
        <v>72.2</v>
      </c>
      <c r="G61" s="8">
        <v>73.8</v>
      </c>
      <c r="H61" s="8">
        <v>74</v>
      </c>
      <c r="I61" s="8">
        <v>74</v>
      </c>
      <c r="J61" s="8">
        <v>74</v>
      </c>
      <c r="K61" s="8">
        <v>74</v>
      </c>
      <c r="L61" s="9">
        <v>74</v>
      </c>
      <c r="M61" s="8">
        <v>74</v>
      </c>
      <c r="N61" s="8">
        <v>74</v>
      </c>
      <c r="O61" s="8">
        <v>74</v>
      </c>
      <c r="P61" s="8">
        <v>74</v>
      </c>
      <c r="Q61" s="8">
        <v>74</v>
      </c>
      <c r="R61" s="8">
        <v>74</v>
      </c>
      <c r="S61" s="8">
        <v>74</v>
      </c>
      <c r="T61" s="8">
        <v>74</v>
      </c>
      <c r="U61" s="8">
        <v>74</v>
      </c>
      <c r="V61" s="8">
        <v>74</v>
      </c>
      <c r="W61" s="8">
        <v>74</v>
      </c>
      <c r="X61" s="8">
        <v>74</v>
      </c>
      <c r="Y61" s="8">
        <v>74</v>
      </c>
      <c r="Z61" s="8">
        <v>74</v>
      </c>
      <c r="AA61" s="8">
        <v>74</v>
      </c>
      <c r="AB61" s="8">
        <v>74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>
      <c r="B62" s="1" t="s">
        <v>8</v>
      </c>
      <c r="C62" s="12">
        <v>1216.0713700000001</v>
      </c>
      <c r="D62" s="12">
        <v>1277.4924599999999</v>
      </c>
      <c r="E62" s="12">
        <v>1197.5350200000003</v>
      </c>
      <c r="F62" s="12">
        <v>950.37386000000015</v>
      </c>
      <c r="G62" s="12">
        <v>918.77477999999996</v>
      </c>
      <c r="H62" s="12">
        <v>994.94348000000002</v>
      </c>
      <c r="I62" s="12">
        <v>912.00674000000004</v>
      </c>
      <c r="J62" s="12">
        <v>897.60466999999994</v>
      </c>
      <c r="K62" s="12">
        <v>917.61909000000003</v>
      </c>
      <c r="L62" s="13">
        <v>920.98824999999999</v>
      </c>
      <c r="M62" s="12">
        <v>922.98824999999999</v>
      </c>
      <c r="N62" s="12">
        <v>924.98824999999999</v>
      </c>
      <c r="O62" s="12">
        <v>926.98824999999999</v>
      </c>
      <c r="P62" s="12">
        <v>928.98824999999999</v>
      </c>
      <c r="Q62" s="12">
        <v>930.98824999999999</v>
      </c>
      <c r="R62" s="12">
        <v>932.98824999999999</v>
      </c>
      <c r="S62" s="12">
        <v>934.98824999999999</v>
      </c>
      <c r="T62" s="12">
        <v>936.98824999999999</v>
      </c>
      <c r="U62" s="12">
        <v>938.98824999999999</v>
      </c>
      <c r="V62" s="12">
        <v>940.98824999999999</v>
      </c>
      <c r="W62" s="12">
        <v>942.98824999999999</v>
      </c>
      <c r="X62" s="12">
        <v>944.98824999999999</v>
      </c>
      <c r="Y62" s="12">
        <v>946.98824999999999</v>
      </c>
      <c r="Z62" s="12">
        <v>948.98824999999999</v>
      </c>
      <c r="AA62" s="12">
        <v>950.98824999999999</v>
      </c>
      <c r="AB62" s="12">
        <v>952.98824999999999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4" spans="1:59">
      <c r="A64" s="1" t="s">
        <v>18</v>
      </c>
    </row>
    <row r="65" spans="1:59">
      <c r="B65" s="2" t="s">
        <v>3</v>
      </c>
      <c r="C65" s="8">
        <v>28325.131879999997</v>
      </c>
      <c r="D65" s="8">
        <v>28609.059879999997</v>
      </c>
      <c r="E65" s="8">
        <v>28667.433159999993</v>
      </c>
      <c r="F65" s="8">
        <v>28909.6132</v>
      </c>
      <c r="G65" s="8">
        <v>29142.613399999998</v>
      </c>
      <c r="H65" s="8">
        <v>29791.004119999998</v>
      </c>
      <c r="I65" s="8">
        <v>29640.083639999997</v>
      </c>
      <c r="J65" s="8">
        <v>29360.2907428</v>
      </c>
      <c r="K65" s="8">
        <v>29441.032365200004</v>
      </c>
      <c r="L65" s="9">
        <v>28345.424424800003</v>
      </c>
      <c r="M65" s="8">
        <v>27675.129959599999</v>
      </c>
      <c r="N65" s="8">
        <v>27482.615475600003</v>
      </c>
      <c r="O65" s="8">
        <v>27534.834023200001</v>
      </c>
      <c r="P65" s="8">
        <v>27619.312575600001</v>
      </c>
      <c r="Q65" s="8">
        <v>27816.264192800001</v>
      </c>
      <c r="R65" s="8">
        <v>27963.336510399997</v>
      </c>
      <c r="S65" s="8">
        <v>27985.72306</v>
      </c>
      <c r="T65" s="8">
        <v>28034.452092000007</v>
      </c>
      <c r="U65" s="8">
        <v>28176.660628000001</v>
      </c>
      <c r="V65" s="8">
        <v>28361.241056000003</v>
      </c>
      <c r="W65" s="8">
        <v>28513.157792000002</v>
      </c>
      <c r="X65" s="8">
        <v>28698.873156000001</v>
      </c>
      <c r="Y65" s="8">
        <v>28869.234227999998</v>
      </c>
      <c r="Z65" s="8">
        <v>29037.969836000004</v>
      </c>
      <c r="AA65" s="8">
        <v>29203.039456000002</v>
      </c>
      <c r="AB65" s="8">
        <v>29288.720551999999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>
      <c r="B66" s="2" t="s">
        <v>4</v>
      </c>
      <c r="C66" s="8">
        <v>57981.944521846155</v>
      </c>
      <c r="D66" s="8">
        <v>58629.839416000003</v>
      </c>
      <c r="E66" s="8">
        <v>56160.296010461541</v>
      </c>
      <c r="F66" s="8">
        <v>57455.785635692308</v>
      </c>
      <c r="G66" s="8">
        <v>58191.515351384609</v>
      </c>
      <c r="H66" s="8">
        <v>56353.863457846157</v>
      </c>
      <c r="I66" s="8">
        <v>53735.660827076914</v>
      </c>
      <c r="J66" s="8">
        <v>51534.829535384619</v>
      </c>
      <c r="K66" s="8">
        <v>53500.755439384615</v>
      </c>
      <c r="L66" s="9">
        <v>50585.133806153848</v>
      </c>
      <c r="M66" s="8">
        <v>49959.333678153846</v>
      </c>
      <c r="N66" s="8">
        <v>49069.001752000004</v>
      </c>
      <c r="O66" s="8">
        <v>48171.582279384616</v>
      </c>
      <c r="P66" s="8">
        <v>46626.688064000009</v>
      </c>
      <c r="Q66" s="8">
        <v>45561.179872615387</v>
      </c>
      <c r="R66" s="8">
        <v>44519.026851076917</v>
      </c>
      <c r="S66" s="8">
        <v>43495.103409107694</v>
      </c>
      <c r="T66" s="8">
        <v>42446.677103446149</v>
      </c>
      <c r="U66" s="8">
        <v>41458.382813046155</v>
      </c>
      <c r="V66" s="8">
        <v>40248.302355876927</v>
      </c>
      <c r="W66" s="8">
        <v>38734.835096369243</v>
      </c>
      <c r="X66" s="8">
        <v>39065.845802276919</v>
      </c>
      <c r="Y66" s="8">
        <v>39329.25367126154</v>
      </c>
      <c r="Z66" s="8">
        <v>39613.324323876921</v>
      </c>
      <c r="AA66" s="8">
        <v>39990.077120923081</v>
      </c>
      <c r="AB66" s="8">
        <v>40540.403438153851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>
      <c r="B67" s="2" t="s">
        <v>5</v>
      </c>
      <c r="C67" s="8">
        <v>65520.463519020988</v>
      </c>
      <c r="D67" s="8">
        <v>67580.727996783215</v>
      </c>
      <c r="E67" s="8">
        <v>66258.403270909082</v>
      </c>
      <c r="F67" s="8">
        <v>66859.838167762224</v>
      </c>
      <c r="G67" s="8">
        <v>68693.969916923073</v>
      </c>
      <c r="H67" s="8">
        <v>70432.195908811176</v>
      </c>
      <c r="I67" s="8">
        <v>71149.265290769225</v>
      </c>
      <c r="J67" s="8">
        <v>70417.348747692318</v>
      </c>
      <c r="K67" s="8">
        <v>68456.573650000006</v>
      </c>
      <c r="L67" s="9">
        <v>66146.780284405599</v>
      </c>
      <c r="M67" s="8">
        <v>66065.499302251745</v>
      </c>
      <c r="N67" s="8">
        <v>64802.564332853137</v>
      </c>
      <c r="O67" s="8">
        <v>63913.722957412581</v>
      </c>
      <c r="P67" s="8">
        <v>63325.089384097904</v>
      </c>
      <c r="Q67" s="8">
        <v>62729.266527314685</v>
      </c>
      <c r="R67" s="8">
        <v>61929.084418895101</v>
      </c>
      <c r="S67" s="8">
        <v>61204.308424545452</v>
      </c>
      <c r="T67" s="8">
        <v>60495.867105104888</v>
      </c>
      <c r="U67" s="8">
        <v>59953.512982979017</v>
      </c>
      <c r="V67" s="8">
        <v>59503.268113776219</v>
      </c>
      <c r="W67" s="8">
        <v>59144.515243622373</v>
      </c>
      <c r="X67" s="8">
        <v>59459.15305654546</v>
      </c>
      <c r="Y67" s="8">
        <v>59778.127329944051</v>
      </c>
      <c r="Z67" s="8">
        <v>60132.807593384619</v>
      </c>
      <c r="AA67" s="8">
        <v>60528.591959594407</v>
      </c>
      <c r="AB67" s="8">
        <v>60853.092596965042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4.25">
      <c r="B68" s="2" t="s">
        <v>35</v>
      </c>
      <c r="C68" s="8">
        <v>4747.4902154844722</v>
      </c>
      <c r="D68" s="8">
        <v>4766.5138722473876</v>
      </c>
      <c r="E68" s="8">
        <v>4162.0994017654875</v>
      </c>
      <c r="F68" s="8">
        <v>3540.9451767474493</v>
      </c>
      <c r="G68" s="8">
        <v>3275.9441095884331</v>
      </c>
      <c r="H68" s="8">
        <v>3003.3090178606803</v>
      </c>
      <c r="I68" s="8">
        <v>2916.7841792325021</v>
      </c>
      <c r="J68" s="8">
        <v>3073.717382534554</v>
      </c>
      <c r="K68" s="8">
        <v>3119.7409781305605</v>
      </c>
      <c r="L68" s="9">
        <v>2631.9550129411764</v>
      </c>
      <c r="M68" s="8">
        <v>2296.4729376470586</v>
      </c>
      <c r="N68" s="8">
        <v>2254.9755470588238</v>
      </c>
      <c r="O68" s="8">
        <v>2199.5988047058822</v>
      </c>
      <c r="P68" s="8">
        <v>2102.3403235294118</v>
      </c>
      <c r="Q68" s="8">
        <v>2072.6466458823534</v>
      </c>
      <c r="R68" s="8">
        <v>2026.4655280000002</v>
      </c>
      <c r="S68" s="8">
        <v>1980.5922649411764</v>
      </c>
      <c r="T68" s="8">
        <v>1916.6958167058824</v>
      </c>
      <c r="U68" s="8">
        <v>1849.5706698823526</v>
      </c>
      <c r="V68" s="8">
        <v>1779.5476496470592</v>
      </c>
      <c r="W68" s="8">
        <v>1715.9791774117646</v>
      </c>
      <c r="X68" s="8">
        <v>1707.229638588235</v>
      </c>
      <c r="Y68" s="8">
        <v>1697.5076367058823</v>
      </c>
      <c r="Z68" s="8">
        <v>1698.0253237647057</v>
      </c>
      <c r="AA68" s="8">
        <v>1704.4039872941175</v>
      </c>
      <c r="AB68" s="8">
        <v>1711.8561362352941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>
      <c r="B69" s="2" t="s">
        <v>7</v>
      </c>
      <c r="C69" s="8">
        <v>699.78572640000016</v>
      </c>
      <c r="D69" s="8">
        <v>683.75073960000009</v>
      </c>
      <c r="E69" s="8">
        <v>720.58009880000009</v>
      </c>
      <c r="F69" s="8">
        <v>753.94349480000005</v>
      </c>
      <c r="G69" s="8">
        <v>758.92875479999998</v>
      </c>
      <c r="H69" s="8">
        <v>802.32738879199997</v>
      </c>
      <c r="I69" s="8">
        <v>911.204756524</v>
      </c>
      <c r="J69" s="8">
        <v>1250.0989886560001</v>
      </c>
      <c r="K69" s="8">
        <v>1799.4163007879999</v>
      </c>
      <c r="L69" s="9">
        <v>1891.16567384</v>
      </c>
      <c r="M69" s="8">
        <v>1791.7975784400001</v>
      </c>
      <c r="N69" s="8">
        <v>2115.6585928000004</v>
      </c>
      <c r="O69" s="8">
        <v>2437.6109847999996</v>
      </c>
      <c r="P69" s="8">
        <v>2761.5619995999996</v>
      </c>
      <c r="Q69" s="8">
        <v>3289.1571779999999</v>
      </c>
      <c r="R69" s="8">
        <v>3875.8875976000008</v>
      </c>
      <c r="S69" s="8">
        <v>4613.9971597999993</v>
      </c>
      <c r="T69" s="8">
        <v>5505.47008972</v>
      </c>
      <c r="U69" s="8">
        <v>6416.6701776399996</v>
      </c>
      <c r="V69" s="8">
        <v>7653.3786220000002</v>
      </c>
      <c r="W69" s="8">
        <v>9109.4769840000008</v>
      </c>
      <c r="X69" s="8">
        <v>8715.9853807999989</v>
      </c>
      <c r="Y69" s="8">
        <v>8726.7190608000001</v>
      </c>
      <c r="Z69" s="8">
        <v>8740.6050207999997</v>
      </c>
      <c r="AA69" s="8">
        <v>8757.4175808</v>
      </c>
      <c r="AB69" s="8">
        <v>8773.1917647999981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4.25">
      <c r="B70" s="1" t="s">
        <v>38</v>
      </c>
      <c r="C70" s="12">
        <v>157274.81586275159</v>
      </c>
      <c r="D70" s="12">
        <v>160269.89190463064</v>
      </c>
      <c r="E70" s="12">
        <v>155968.81194193612</v>
      </c>
      <c r="F70" s="12">
        <v>157520.125675002</v>
      </c>
      <c r="G70" s="12">
        <v>160062.9715326961</v>
      </c>
      <c r="H70" s="12">
        <v>160382.69989331003</v>
      </c>
      <c r="I70" s="12">
        <v>158352.99869360263</v>
      </c>
      <c r="J70" s="12">
        <v>155636.28539706752</v>
      </c>
      <c r="K70" s="12">
        <v>156317.51873350318</v>
      </c>
      <c r="L70" s="13">
        <v>149600.45920214063</v>
      </c>
      <c r="M70" s="12">
        <v>147788.23345609262</v>
      </c>
      <c r="N70" s="12">
        <v>145724.81570031197</v>
      </c>
      <c r="O70" s="12">
        <v>144257.3490495031</v>
      </c>
      <c r="P70" s="12">
        <v>142434.99234682732</v>
      </c>
      <c r="Q70" s="12">
        <v>141468.51441661242</v>
      </c>
      <c r="R70" s="12">
        <v>140313.80090597202</v>
      </c>
      <c r="S70" s="12">
        <v>139279.72431839432</v>
      </c>
      <c r="T70" s="12">
        <v>138399.16220697694</v>
      </c>
      <c r="U70" s="12">
        <v>137854.79727154752</v>
      </c>
      <c r="V70" s="12">
        <v>137545.73779730021</v>
      </c>
      <c r="W70" s="12">
        <v>137217.96429340338</v>
      </c>
      <c r="X70" s="12">
        <v>137647.08703421062</v>
      </c>
      <c r="Y70" s="12">
        <v>138400.84192671147</v>
      </c>
      <c r="Z70" s="12">
        <v>139222.73209782626</v>
      </c>
      <c r="AA70" s="12">
        <v>140183.53010461159</v>
      </c>
      <c r="AB70" s="12">
        <v>141167.26448815418</v>
      </c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2" spans="1:59">
      <c r="A72" s="1" t="s">
        <v>20</v>
      </c>
    </row>
    <row r="73" spans="1:59">
      <c r="A73" s="1" t="s">
        <v>18</v>
      </c>
    </row>
    <row r="74" spans="1:59">
      <c r="B74" s="2" t="s">
        <v>3</v>
      </c>
      <c r="C74" s="8">
        <v>28325.131879999997</v>
      </c>
      <c r="D74" s="8">
        <v>28609.059879999997</v>
      </c>
      <c r="E74" s="8">
        <v>28667.433159999993</v>
      </c>
      <c r="F74" s="8">
        <v>28909.6132</v>
      </c>
      <c r="G74" s="8">
        <v>29142.613399999998</v>
      </c>
      <c r="H74" s="8">
        <v>29791.004119999998</v>
      </c>
      <c r="I74" s="8">
        <v>29640.083639999997</v>
      </c>
      <c r="J74" s="8">
        <v>29360.2907428</v>
      </c>
      <c r="K74" s="8">
        <v>29441.032365200004</v>
      </c>
      <c r="L74" s="9">
        <v>28345.424424800003</v>
      </c>
      <c r="M74" s="8">
        <v>27675.129959599999</v>
      </c>
      <c r="N74" s="8">
        <v>27482.615475600003</v>
      </c>
      <c r="O74" s="8">
        <v>27534.834023200001</v>
      </c>
      <c r="P74" s="8">
        <v>27619.312575600001</v>
      </c>
      <c r="Q74" s="8">
        <v>27816.264192800001</v>
      </c>
      <c r="R74" s="8">
        <v>27963.336510399997</v>
      </c>
      <c r="S74" s="8">
        <v>27985.72306</v>
      </c>
      <c r="T74" s="8">
        <v>28034.452092000007</v>
      </c>
      <c r="U74" s="8">
        <v>28176.660628000001</v>
      </c>
      <c r="V74" s="8">
        <v>28361.241056000003</v>
      </c>
      <c r="W74" s="8">
        <v>28513.157792000002</v>
      </c>
      <c r="X74" s="8">
        <v>28698.873156000001</v>
      </c>
      <c r="Y74" s="8">
        <v>28869.234227999998</v>
      </c>
      <c r="Z74" s="8">
        <v>29037.969836000004</v>
      </c>
      <c r="AA74" s="8">
        <v>29203.039456000002</v>
      </c>
      <c r="AB74" s="8">
        <v>29288.720551999999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>
      <c r="B75" s="2" t="s">
        <v>4</v>
      </c>
      <c r="C75" s="8">
        <v>57981.944521846155</v>
      </c>
      <c r="D75" s="8">
        <v>58629.839416000003</v>
      </c>
      <c r="E75" s="8">
        <v>56160.296010461541</v>
      </c>
      <c r="F75" s="8">
        <v>57455.785635692308</v>
      </c>
      <c r="G75" s="8">
        <v>58191.515351384609</v>
      </c>
      <c r="H75" s="8">
        <v>56353.863457846157</v>
      </c>
      <c r="I75" s="8">
        <v>53735.660827076914</v>
      </c>
      <c r="J75" s="8">
        <v>51534.829535384619</v>
      </c>
      <c r="K75" s="8">
        <v>53500.755439384615</v>
      </c>
      <c r="L75" s="9">
        <v>50585.133806153848</v>
      </c>
      <c r="M75" s="8">
        <v>49959.333678153846</v>
      </c>
      <c r="N75" s="8">
        <v>49069.001752000004</v>
      </c>
      <c r="O75" s="8">
        <v>48171.582279384616</v>
      </c>
      <c r="P75" s="8">
        <v>46626.688064000009</v>
      </c>
      <c r="Q75" s="8">
        <v>45561.179872615387</v>
      </c>
      <c r="R75" s="8">
        <v>44519.026851076917</v>
      </c>
      <c r="S75" s="8">
        <v>43495.103409107694</v>
      </c>
      <c r="T75" s="8">
        <v>42446.677103446149</v>
      </c>
      <c r="U75" s="8">
        <v>41458.382813046155</v>
      </c>
      <c r="V75" s="8">
        <v>40248.302355876927</v>
      </c>
      <c r="W75" s="8">
        <v>38734.835096369243</v>
      </c>
      <c r="X75" s="8">
        <v>39065.845802276919</v>
      </c>
      <c r="Y75" s="8">
        <v>39329.25367126154</v>
      </c>
      <c r="Z75" s="8">
        <v>39613.324323876921</v>
      </c>
      <c r="AA75" s="8">
        <v>39990.077120923081</v>
      </c>
      <c r="AB75" s="8">
        <v>40540.403438153851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>
      <c r="B76" s="2" t="s">
        <v>5</v>
      </c>
      <c r="C76" s="8">
        <v>54261.425519020988</v>
      </c>
      <c r="D76" s="8">
        <v>56513.637996783218</v>
      </c>
      <c r="E76" s="8">
        <v>55300.071270909088</v>
      </c>
      <c r="F76" s="8">
        <v>55640.186167762222</v>
      </c>
      <c r="G76" s="8">
        <v>56559.979916923076</v>
      </c>
      <c r="H76" s="8">
        <v>57407.273908811178</v>
      </c>
      <c r="I76" s="8">
        <v>57990.205290769227</v>
      </c>
      <c r="J76" s="8">
        <v>57345.708747692319</v>
      </c>
      <c r="K76" s="8">
        <v>55836.039650000006</v>
      </c>
      <c r="L76" s="9">
        <v>53589.3202844056</v>
      </c>
      <c r="M76" s="8">
        <v>53331.037302251745</v>
      </c>
      <c r="N76" s="8">
        <v>52152.796332853133</v>
      </c>
      <c r="O76" s="8">
        <v>51341.880957412584</v>
      </c>
      <c r="P76" s="8">
        <v>50717.715384097901</v>
      </c>
      <c r="Q76" s="8">
        <v>49998.470527314683</v>
      </c>
      <c r="R76" s="8">
        <v>49002.110418895099</v>
      </c>
      <c r="S76" s="8">
        <v>48080.686424545449</v>
      </c>
      <c r="T76" s="8">
        <v>47178.605105104893</v>
      </c>
      <c r="U76" s="8">
        <v>46404.916982979019</v>
      </c>
      <c r="V76" s="8">
        <v>45703.410113776219</v>
      </c>
      <c r="W76" s="8">
        <v>45085.593243622374</v>
      </c>
      <c r="X76" s="8">
        <v>45115.787056545465</v>
      </c>
      <c r="Y76" s="8">
        <v>45131.235329944051</v>
      </c>
      <c r="Z76" s="8">
        <v>45167.161593384619</v>
      </c>
      <c r="AA76" s="8">
        <v>45231.407959594406</v>
      </c>
      <c r="AB76" s="8">
        <v>45213.090596965041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4.25">
      <c r="B77" s="2" t="s">
        <v>35</v>
      </c>
      <c r="C77" s="8">
        <v>4747.4902154844722</v>
      </c>
      <c r="D77" s="8">
        <v>4766.5138722473876</v>
      </c>
      <c r="E77" s="8">
        <v>4162.0994017654875</v>
      </c>
      <c r="F77" s="8">
        <v>3540.9451767474493</v>
      </c>
      <c r="G77" s="8">
        <v>3275.9441095884331</v>
      </c>
      <c r="H77" s="8">
        <v>3003.3090178606803</v>
      </c>
      <c r="I77" s="8">
        <v>2916.7841792325021</v>
      </c>
      <c r="J77" s="8">
        <v>3073.717382534554</v>
      </c>
      <c r="K77" s="8">
        <v>3119.7409781305605</v>
      </c>
      <c r="L77" s="9">
        <v>2631.9550129411764</v>
      </c>
      <c r="M77" s="8">
        <v>2296.4729376470586</v>
      </c>
      <c r="N77" s="8">
        <v>2254.9755470588238</v>
      </c>
      <c r="O77" s="8">
        <v>2199.5988047058822</v>
      </c>
      <c r="P77" s="8">
        <v>2102.3403235294118</v>
      </c>
      <c r="Q77" s="8">
        <v>2072.6466458823534</v>
      </c>
      <c r="R77" s="8">
        <v>2026.4655280000002</v>
      </c>
      <c r="S77" s="8">
        <v>1980.5922649411764</v>
      </c>
      <c r="T77" s="8">
        <v>1916.6958167058824</v>
      </c>
      <c r="U77" s="8">
        <v>1849.5706698823526</v>
      </c>
      <c r="V77" s="8">
        <v>1779.5476496470592</v>
      </c>
      <c r="W77" s="8">
        <v>1715.9791774117646</v>
      </c>
      <c r="X77" s="8">
        <v>1707.229638588235</v>
      </c>
      <c r="Y77" s="8">
        <v>1697.5076367058823</v>
      </c>
      <c r="Z77" s="8">
        <v>1698.0253237647057</v>
      </c>
      <c r="AA77" s="8">
        <v>1704.4039872941175</v>
      </c>
      <c r="AB77" s="8">
        <v>1711.8561362352941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>
      <c r="B78" s="2" t="s">
        <v>7</v>
      </c>
      <c r="C78" s="8">
        <v>699.78572640000016</v>
      </c>
      <c r="D78" s="8">
        <v>683.75073960000009</v>
      </c>
      <c r="E78" s="8">
        <v>720.58009880000009</v>
      </c>
      <c r="F78" s="8">
        <v>753.94349480000005</v>
      </c>
      <c r="G78" s="8">
        <v>758.92875479999998</v>
      </c>
      <c r="H78" s="8">
        <v>802.32738879199997</v>
      </c>
      <c r="I78" s="8">
        <v>911.204756524</v>
      </c>
      <c r="J78" s="8">
        <v>1250.0989886560001</v>
      </c>
      <c r="K78" s="8">
        <v>1799.4163007879999</v>
      </c>
      <c r="L78" s="9">
        <v>1891.16567384</v>
      </c>
      <c r="M78" s="8">
        <v>1791.7975784400001</v>
      </c>
      <c r="N78" s="8">
        <v>2115.6585928000004</v>
      </c>
      <c r="O78" s="8">
        <v>2437.6109847999996</v>
      </c>
      <c r="P78" s="8">
        <v>2761.5619995999996</v>
      </c>
      <c r="Q78" s="8">
        <v>3289.1571779999999</v>
      </c>
      <c r="R78" s="8">
        <v>3875.8875976000008</v>
      </c>
      <c r="S78" s="8">
        <v>4613.9971597999993</v>
      </c>
      <c r="T78" s="8">
        <v>5505.47008972</v>
      </c>
      <c r="U78" s="8">
        <v>6416.6701776399996</v>
      </c>
      <c r="V78" s="8">
        <v>7653.3786220000002</v>
      </c>
      <c r="W78" s="8">
        <v>9109.4769840000008</v>
      </c>
      <c r="X78" s="8">
        <v>8715.9853807999989</v>
      </c>
      <c r="Y78" s="8">
        <v>8726.7190608000001</v>
      </c>
      <c r="Z78" s="8">
        <v>8740.6050207999997</v>
      </c>
      <c r="AA78" s="8">
        <v>8757.4175808</v>
      </c>
      <c r="AB78" s="8">
        <v>8773.1917647999981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>
      <c r="B79" s="1" t="s">
        <v>8</v>
      </c>
      <c r="C79" s="12">
        <v>146015.77786275159</v>
      </c>
      <c r="D79" s="12">
        <v>149202.80190463061</v>
      </c>
      <c r="E79" s="12">
        <v>145010.47994193612</v>
      </c>
      <c r="F79" s="12">
        <v>146300.47367500199</v>
      </c>
      <c r="G79" s="12">
        <v>147928.98153269611</v>
      </c>
      <c r="H79" s="12">
        <v>147357.77789331003</v>
      </c>
      <c r="I79" s="12">
        <v>145193.93869360263</v>
      </c>
      <c r="J79" s="12">
        <v>142564.64539706751</v>
      </c>
      <c r="K79" s="12">
        <v>143696.98473350317</v>
      </c>
      <c r="L79" s="13">
        <v>137042.99920214064</v>
      </c>
      <c r="M79" s="12">
        <v>135053.77145609263</v>
      </c>
      <c r="N79" s="12">
        <v>133075.04770031199</v>
      </c>
      <c r="O79" s="12">
        <v>131685.50704950307</v>
      </c>
      <c r="P79" s="12">
        <v>129827.61834682732</v>
      </c>
      <c r="Q79" s="12">
        <v>128737.71841661242</v>
      </c>
      <c r="R79" s="12">
        <v>127386.82690597202</v>
      </c>
      <c r="S79" s="12">
        <v>126156.10231839432</v>
      </c>
      <c r="T79" s="12">
        <v>125081.9002069769</v>
      </c>
      <c r="U79" s="12">
        <v>124306.20127154753</v>
      </c>
      <c r="V79" s="12">
        <v>123745.87979730022</v>
      </c>
      <c r="W79" s="12">
        <v>123159.04229340338</v>
      </c>
      <c r="X79" s="12">
        <v>123303.72103421063</v>
      </c>
      <c r="Y79" s="12">
        <v>123753.94992671146</v>
      </c>
      <c r="Z79" s="12">
        <v>124257.08609782625</v>
      </c>
      <c r="AA79" s="12">
        <v>124886.34610461161</v>
      </c>
      <c r="AB79" s="12">
        <v>125527.26248815417</v>
      </c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1:59"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1:12">
      <c r="A81" s="16" t="s">
        <v>33</v>
      </c>
    </row>
    <row r="82" spans="1:12" s="16" customFormat="1" ht="11.25">
      <c r="A82" s="16" t="s">
        <v>28</v>
      </c>
      <c r="L82" s="17"/>
    </row>
    <row r="83" spans="1:12">
      <c r="A83" s="16" t="s">
        <v>29</v>
      </c>
    </row>
    <row r="84" spans="1:12">
      <c r="A84" s="16" t="s">
        <v>30</v>
      </c>
    </row>
    <row r="85" spans="1:12">
      <c r="A85" s="16" t="s">
        <v>31</v>
      </c>
    </row>
    <row r="86" spans="1:12">
      <c r="A86" s="16" t="s">
        <v>32</v>
      </c>
    </row>
    <row r="87" spans="1:12">
      <c r="A87" s="16"/>
    </row>
    <row r="88" spans="1:12">
      <c r="B88" s="4"/>
      <c r="C88" s="26"/>
      <c r="D88" s="4"/>
    </row>
    <row r="89" spans="1:12">
      <c r="B89" s="27"/>
      <c r="C89" s="28"/>
      <c r="D89" s="4"/>
    </row>
    <row r="90" spans="1:12">
      <c r="B90" s="4"/>
      <c r="C90" s="4"/>
      <c r="D90" s="4"/>
    </row>
    <row r="91" spans="1:12">
      <c r="B91" s="4"/>
      <c r="C91" s="4"/>
      <c r="D91" s="4"/>
    </row>
    <row r="92" spans="1:12">
      <c r="B92" s="4"/>
      <c r="C92" s="4"/>
      <c r="D9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 on energy tables</vt:lpstr>
      <vt:lpstr>Baseline</vt:lpstr>
      <vt:lpstr>Low Prices</vt:lpstr>
      <vt:lpstr>Central Prices</vt:lpstr>
      <vt:lpstr>High Prices</vt:lpstr>
      <vt:lpstr>High-High Prices</vt:lpstr>
    </vt:vector>
  </TitlesOfParts>
  <Company>DECC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davison</dc:creator>
  <cp:lastModifiedBy>camartin</cp:lastModifiedBy>
  <dcterms:created xsi:type="dcterms:W3CDTF">2010-05-13T13:43:17Z</dcterms:created>
  <dcterms:modified xsi:type="dcterms:W3CDTF">2010-07-06T13:48:47Z</dcterms:modified>
</cp:coreProperties>
</file>